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2024_ANEXOS TRANSIÇAO_NATAL\FUNCARTE\ANEXOS\"/>
    </mc:Choice>
  </mc:AlternateContent>
  <xr:revisionPtr revIDLastSave="0" documentId="13_ncr:1_{236A625B-BF30-4D03-B76C-C7632E7532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6" i="1" l="1"/>
  <c r="G137" i="1"/>
  <c r="G138" i="1"/>
  <c r="G139" i="1"/>
  <c r="G140" i="1"/>
  <c r="G141" i="1"/>
  <c r="G142" i="1"/>
  <c r="G143" i="1"/>
  <c r="G144" i="1"/>
  <c r="G126" i="1"/>
  <c r="G127" i="1"/>
  <c r="G128" i="1"/>
  <c r="G129" i="1"/>
  <c r="G130" i="1"/>
  <c r="G131" i="1"/>
  <c r="G132" i="1"/>
  <c r="G133" i="1"/>
  <c r="G134" i="1"/>
  <c r="G135" i="1"/>
  <c r="G124" i="1"/>
  <c r="G125" i="1"/>
  <c r="G115" i="1"/>
  <c r="G116" i="1"/>
  <c r="G117" i="1"/>
  <c r="G118" i="1"/>
  <c r="G119" i="1"/>
  <c r="G120" i="1"/>
  <c r="G121" i="1"/>
  <c r="G122" i="1"/>
  <c r="G123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90" i="1"/>
  <c r="G91" i="1"/>
  <c r="G92" i="1"/>
  <c r="G93" i="1"/>
  <c r="G94" i="1"/>
  <c r="G95" i="1"/>
  <c r="G96" i="1"/>
  <c r="G97" i="1"/>
  <c r="G98" i="1"/>
  <c r="G99" i="1"/>
  <c r="G100" i="1"/>
  <c r="G101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66" i="1"/>
  <c r="G67" i="1"/>
  <c r="G68" i="1"/>
  <c r="G69" i="1"/>
  <c r="G70" i="1"/>
  <c r="G71" i="1"/>
  <c r="G72" i="1"/>
  <c r="G73" i="1"/>
  <c r="G74" i="1"/>
  <c r="G75" i="1"/>
  <c r="G76" i="1"/>
  <c r="G59" i="1"/>
  <c r="G60" i="1"/>
  <c r="G61" i="1"/>
  <c r="G62" i="1"/>
  <c r="G63" i="1"/>
  <c r="G64" i="1"/>
  <c r="G65" i="1"/>
  <c r="G49" i="1" l="1"/>
  <c r="G50" i="1"/>
  <c r="G51" i="1"/>
  <c r="G52" i="1"/>
  <c r="G53" i="1"/>
  <c r="G54" i="1"/>
  <c r="G55" i="1"/>
  <c r="G56" i="1"/>
  <c r="G57" i="1"/>
  <c r="G58" i="1"/>
  <c r="G39" i="1"/>
  <c r="G40" i="1"/>
  <c r="G41" i="1"/>
  <c r="G42" i="1"/>
  <c r="G43" i="1"/>
  <c r="G44" i="1"/>
  <c r="G45" i="1"/>
  <c r="G46" i="1"/>
  <c r="G47" i="1"/>
  <c r="G48" i="1"/>
  <c r="G29" i="1"/>
  <c r="G30" i="1"/>
  <c r="G31" i="1"/>
  <c r="G32" i="1"/>
  <c r="G33" i="1"/>
  <c r="G34" i="1"/>
  <c r="G35" i="1"/>
  <c r="G36" i="1"/>
  <c r="G37" i="1"/>
  <c r="G38" i="1"/>
  <c r="G18" i="1"/>
  <c r="G19" i="1"/>
  <c r="G20" i="1"/>
  <c r="G21" i="1"/>
  <c r="G22" i="1"/>
  <c r="G23" i="1"/>
  <c r="G24" i="1"/>
  <c r="G25" i="1"/>
  <c r="G26" i="1"/>
  <c r="G27" i="1"/>
  <c r="G28" i="1"/>
  <c r="G12" i="1"/>
  <c r="G13" i="1"/>
  <c r="G14" i="1"/>
  <c r="G15" i="1"/>
  <c r="G16" i="1"/>
  <c r="G17" i="1"/>
  <c r="G7" i="1"/>
  <c r="G8" i="1"/>
  <c r="G9" i="1"/>
  <c r="G10" i="1"/>
  <c r="G11" i="1"/>
  <c r="G6" i="1"/>
  <c r="G145" i="1" l="1"/>
</calcChain>
</file>

<file path=xl/sharedStrings.xml><?xml version="1.0" encoding="utf-8"?>
<sst xmlns="http://schemas.openxmlformats.org/spreadsheetml/2006/main" count="291" uniqueCount="145">
  <si>
    <t>VALOR TOTAL</t>
  </si>
  <si>
    <t>LOCALIZAÇÃO</t>
  </si>
  <si>
    <t>ITEM</t>
  </si>
  <si>
    <t>ESPECIFICAÇÃO</t>
  </si>
  <si>
    <t>TOMBO</t>
  </si>
  <si>
    <t>VALOR UNITÁRIO</t>
  </si>
  <si>
    <t>ÓRGÃO/SECRETARIA</t>
  </si>
  <si>
    <t>QUANT.</t>
  </si>
  <si>
    <t>CHEFIA DE GABINETE</t>
  </si>
  <si>
    <t>DEPARTAMENTO PESSOAL</t>
  </si>
  <si>
    <t>TOTAL</t>
  </si>
  <si>
    <t>DANIELLE ARAUJO MAFRA</t>
  </si>
  <si>
    <t xml:space="preserve"> Mat 622621</t>
  </si>
  <si>
    <t>FUNDAÇAO CULTURAL CAPITANIA DAS ARTES-FUNCARTE</t>
  </si>
  <si>
    <t>ARMARIO ALTO FECHADO, 02 PORTAS C/CHAVE  EM AÇO MED  (2,00 X 0,90 X 0,40)</t>
  </si>
  <si>
    <t>ARMARIO ALTO FECHADO, 02 PORTAS C/CHAVE  EM AÇO MED  (1,92 X 0,80 X 0,40)</t>
  </si>
  <si>
    <t>ARMARIO ALTO FECHADO, 02 PORTAS C/CHAVE  MULTIUSO EM AÇO MED  (2,00 X 0,90 X 0,40)</t>
  </si>
  <si>
    <t>ARMARIO BAIXO, 02 PORTAS C/CHAVE  EM AÇO MED  (0,80 X 0,74 X 0,45)</t>
  </si>
  <si>
    <t>CADEIRA GIRATORIA ALTA COM BRAÇOS</t>
  </si>
  <si>
    <t>ARMARIO SEMI ABRTO DE MADEIRA, 1,59 X ,90 X 0,45</t>
  </si>
  <si>
    <t xml:space="preserve">BALCÃO 02 PORTAS EM MADEIRA MED 0,90 X 0,45 X 0,74 </t>
  </si>
  <si>
    <t>GAVETEIRO FICO 02 GAVETAS, EM MADEIRA C/CHAVES</t>
  </si>
  <si>
    <t>COMPUTADOR POSITIVO M D2100-13/4GB/500GB/DVD/W10/M21.5</t>
  </si>
  <si>
    <t xml:space="preserve">CONVERSOR USB P/SATA I/MINI </t>
  </si>
  <si>
    <t>ROTEADOR TP - LINK ARCHER C60 2.0 DUAL BAND WIR</t>
  </si>
  <si>
    <t>ARMARIO DE AÇO 02 PORTAS 2000 X 118 X 40 CINZA</t>
  </si>
  <si>
    <t>CONEXAO S/PE NOG - AVANTI</t>
  </si>
  <si>
    <t>MESA AUXILIAR PE PAINEL 80 CM  NOG PRETO - AVANTI</t>
  </si>
  <si>
    <t>MESA RETA OP PE PAINEL 120 CM NOG PR - AVANTI</t>
  </si>
  <si>
    <t xml:space="preserve">CADEIRA GIRATORIA EXECUTIVO SER BR SL TEC CAVALETTI </t>
  </si>
  <si>
    <t>GAVETEIRO VOLANTE 4 GAV NOG/PR AVANTI</t>
  </si>
  <si>
    <t>GAVETEIRO FIXO 02 GAVETAS NOG /PR - AVANTI</t>
  </si>
  <si>
    <t>MICROCOMPUTADORES  POSITIVO MAST D2100 13/14GB/500GB/W10 /MONITOR 19.5/TEC/MOUSE</t>
  </si>
  <si>
    <t>ESTABILIZADOR POWER EST 1000VA 67 TS SHARA</t>
  </si>
  <si>
    <t>ARMARIO DE AÇO 02 PORTAS 190X80X40 -04 PRAT COR CINZA</t>
  </si>
  <si>
    <t>ESTANTE DE AÇO 06 PRAT 40CM 2000X90X40</t>
  </si>
  <si>
    <t>BEBEDEOUROS INDUSTRIAL 100LTS/HS C/03 TORNEIRAS LATAO CROMADO, 220V</t>
  </si>
  <si>
    <t>CONFECÇÃO DE BANCOS EM PEDRA GRANITO</t>
  </si>
  <si>
    <t>OBRA ESCULPIDA EM MADEIRA IMBURANA 1,70M DE ALTURA  (LUIZ GONZAGA,  LAMPIAO  E  MAHATMA GANDHI)</t>
  </si>
  <si>
    <t>MICROCOMPUTADORES  POSITIVO MASTER D3200 ROHS /19.5/TEC/MOUSE</t>
  </si>
  <si>
    <t>INSTRUMENTO  MUSICAL E ARTISTICO  - BUMBO SINFONICO ADAH REVESTIDO C/SUPORTE</t>
  </si>
  <si>
    <t>INSTRUMENTO  MUSICAL E ARTISTICO  - ESTANTE P/ PARTITURA HAYONIK</t>
  </si>
  <si>
    <t>INSTRUMENTO  MUSICAL E ARTISTICO  - TRIANGULO SINFONICO</t>
  </si>
  <si>
    <t>INSTRUMENTO  MUSICAL E ARTISTICO  - BATERIA COMPLETA NAGANO CONSERT LAQUER S/PRATOS</t>
  </si>
  <si>
    <t>INSTRUMENTO  MUSICAL E ARTISTICO  - ESTANTE P/ PARTITURA E INSTRUMENTOS P/MAESTRO</t>
  </si>
  <si>
    <t>INSTRUMENTO  MUSICAL E ARTISTICO  - PANDEIROLA SPANKING</t>
  </si>
  <si>
    <t>INSTRUMENTO  MUSICAL E ARTISTICO  - CAIXA AMPLIF STANER SHOUT 215B BAIXO</t>
  </si>
  <si>
    <t>INSTRUMENTO  MUSICAL E ARTISTICO  - CAIXA AMPL STANER SHOUT 215K TECLADO</t>
  </si>
  <si>
    <t xml:space="preserve">ARMARIO DE AÇO 02 PORTAS C/CHAVE AP 403 </t>
  </si>
  <si>
    <t xml:space="preserve">ARMARIO BAIXO C/  02 PORTAS C/CHAVE AP 403 </t>
  </si>
  <si>
    <t>ESTAÇÃO DE TRABALHO EM MDP, 120/140X74 X 60</t>
  </si>
  <si>
    <t>POLTRONA GIRATORIA PRES 4001-ARANHA C/POLAINE</t>
  </si>
  <si>
    <t>ESTANTE DE AÇO 06 PRATELEIRAS EP 6AR C/REFORÇO</t>
  </si>
  <si>
    <t xml:space="preserve">MESA RETA PE PAINEL </t>
  </si>
  <si>
    <t>GAVETEIRO FIXO 02 GAVETAS</t>
  </si>
  <si>
    <t>BOMBAS SUBMERSA C/BOMBEADOR /MOTOR SUBMERSO</t>
  </si>
  <si>
    <t xml:space="preserve">BONECOS DE GRANDE PORTE P/ACERVO DO TEATRO DE JOAO REDONDO </t>
  </si>
  <si>
    <t>CAIXA BATERIA PHOENIX 14/8 10 AFIN CANOA DUPLA TITANIUM 580PVCTNT</t>
  </si>
  <si>
    <t>RECO RECO LIVEPOOL 3 MOLAS ANODIZADO RRALS 3M</t>
  </si>
  <si>
    <t>ESTANTE PARTITURA PHOENIX REFORÇADA SD101</t>
  </si>
  <si>
    <t>TAMBORIM LUEN 06 PELE LEITOSA 41002</t>
  </si>
  <si>
    <t>MESA PERCUSSAO TORELLI COM PEDESTAL TA185</t>
  </si>
  <si>
    <t xml:space="preserve">CAJON JAGUAR STANDARDCJ1000 K2 ELETRICO </t>
  </si>
  <si>
    <t xml:space="preserve">BAG CAJON SONATA </t>
  </si>
  <si>
    <t>CAIXA AMPL FRAHM PW400 BT</t>
  </si>
  <si>
    <t>TECLADO YAMAHA PSR SX600</t>
  </si>
  <si>
    <t>SUPORTE TECLADO STAY SLIM 1100/01COLORS</t>
  </si>
  <si>
    <t xml:space="preserve">BAG TECLADO SONATA 5/8 - TODOS OS TAMANHOS </t>
  </si>
  <si>
    <t>PEDAL SUSTAIN STAGG SUSPED 10</t>
  </si>
  <si>
    <t>CABO INSTR STO ANGELO NINJA CABLE 10FT/3,05M</t>
  </si>
  <si>
    <t>GANZA PHOENIX ALUMINIO MEDIO 32CM 77</t>
  </si>
  <si>
    <t>OVINHO PHOENIX TZM01</t>
  </si>
  <si>
    <t>PANDEIRO PHOENIX10MAD DUPLA AFIN LEITOSA PD10LE</t>
  </si>
  <si>
    <t>AFUCHE PHOENIX GRANDE 85</t>
  </si>
  <si>
    <t xml:space="preserve">AGOGO LIVERPOOL TRIPLO PINTADO AGTRP </t>
  </si>
  <si>
    <t>TRIAGULO PHOENIX ALUMINIO 30CM 8MM 78</t>
  </si>
  <si>
    <t>ZABUMBA 15X18 LUEN VERZ 8 AFIN ARO CHP PRETA 29181</t>
  </si>
  <si>
    <t>BAQUETA ZABUMBA SPANKING C/BACALHAU 112344</t>
  </si>
  <si>
    <t>REBOLO SAMBA MUSIC C/ TALABARTE E BAQUETA</t>
  </si>
  <si>
    <t>SET PRATO ORION SOLO PRO 14-16-20 C/BAG SP70</t>
  </si>
  <si>
    <t>PANDEIROLA SPANKING COLORIDO 332584</t>
  </si>
  <si>
    <t>BLOCO SONORO SPANKING AGUDO 112951</t>
  </si>
  <si>
    <t>BLOCO SONORO LIVERPOOL GRAVE BL GRA 10029</t>
  </si>
  <si>
    <t xml:space="preserve">RACK PERCUSSAO TORELLI 4 HASTER TA454 PRETO </t>
  </si>
  <si>
    <t>BAQUETA SURDO SPANKING FENIX 112249</t>
  </si>
  <si>
    <t>NO BREAK TAGTECH 1200 VA EASY WAY STD-TI BL</t>
  </si>
  <si>
    <t xml:space="preserve">POL GIRAT PRESID 37002 BR SL CAVALETTI </t>
  </si>
  <si>
    <t xml:space="preserve">CADEIRA ERGOPLAX FIXA COM ESTOFADO PRETO 34532 PLAXMETAL </t>
  </si>
  <si>
    <t>ARMARIO BAIXO 2 PORTAS OPERACIONAL 90503102 NOG/PRETO AVANTTI</t>
  </si>
  <si>
    <t xml:space="preserve">CADEIRA GIRAT EXECUTIVA SER BR SL TECIDO 4064 CAVALETTI </t>
  </si>
  <si>
    <t xml:space="preserve">MESA RETA PE PAINEL 160X74X60 390019136 SAV/PR AVANTTI </t>
  </si>
  <si>
    <t xml:space="preserve">XILOFONE SINFONICO 44 TECLAS F4/C8- TUBOS EM BRONZE E RODAS DOURADAS </t>
  </si>
  <si>
    <t>GLOCKENSPIEL SINFONICO COM 36 TECLAS EM ACO 1/4" X 3/8" F5/E8 COM PEDESTAL EM X</t>
  </si>
  <si>
    <t>MESA SOM SOUNDVOICE MP24</t>
  </si>
  <si>
    <t>PIANO CASIO PRIVIA DIGITAL BRA (PX -5SWEC2-BR) PX5</t>
  </si>
  <si>
    <t>TIMBALE PEARL 14" 15" C/ SUPORTE PTE - 1415DX</t>
  </si>
  <si>
    <t>PEDALEIRA ZOOM G3 X C/ PEDAL</t>
  </si>
  <si>
    <t xml:space="preserve">BANCO PIANO SATY BP20-C C/ COMPART </t>
  </si>
  <si>
    <t>STANFORD CONTRABAIXO ACUSTICO 3/4 COM BAG SDB 34 LE</t>
  </si>
  <si>
    <t xml:space="preserve">SAX BARITONO EB - BUFFET CRAMPON </t>
  </si>
  <si>
    <t>SAX SOPRANO BB - C.G.CONN</t>
  </si>
  <si>
    <t>BOMBARDINO BB - C.G.CONN</t>
  </si>
  <si>
    <t>TROMBONE BAIXO BB/F/GB</t>
  </si>
  <si>
    <t xml:space="preserve">TRIO DE CONGAS COMPACTAS LUEN </t>
  </si>
  <si>
    <t>BONGO (PAR)</t>
  </si>
  <si>
    <t xml:space="preserve">CARRILHÃO COM PEDESTAL 72 BARRAS </t>
  </si>
  <si>
    <t xml:space="preserve">VIOLÃO ELETRICO SÇO TAKAMINE GD30 </t>
  </si>
  <si>
    <t>CX SOM 15 K SR PRO K-815</t>
  </si>
  <si>
    <t xml:space="preserve">ESTANTE DE PARTITURA </t>
  </si>
  <si>
    <t xml:space="preserve">INSTRUMENTOS MUSICAIS </t>
  </si>
  <si>
    <t xml:space="preserve">VEICULO TIPO MINIVAN - MARCA - ANO/MODELO 2022 - DOADO </t>
  </si>
  <si>
    <t>COMPUTADOR  COM PROCESSADOR : MINIMO DE 08 NUCLEOS FISICOS EM UMA ÚNICA PASTTILHA COM CLOCK NOMINAL DE NO MINIMO 2.90GHZ CACHE TOTAL DE NO MINIMO 16MB., DEVERA ATINGIR O INDICE DE NO MINIMO 17200 PONTOS ATRAVES DE SOFTWARE PASSMARK CPU MARK</t>
  </si>
  <si>
    <t xml:space="preserve">NOTEBOOK PROCESSADOR MINIMO 04 NUCLEOS FISICOS EM UMA ÚNICA PASTILHA COM CLOK NOMINAL DE NO MINIMO 1.60GHS, CACHE TOTAL DE NO MINIMO 6MB </t>
  </si>
  <si>
    <t>CAIXA SUB GRAVE AMPLIFICAÇÃO CLASSE DE AMPLIFICAÇÃO: CLASSE D (SIGMA-DELTA) SENSIBILIDADE DE ENTRADA: +4 DBU POTÊNCIA MÁXIMA DE SAÍDA: 2.000 W CIRCUITO LIMITADOR E SISTEMA DE PROTEÇÃO DINÂMICO FATOR DE CRISTA UTILIZADO: 4 DB RESPOSTA EM FREQÜÊNCIA (± 3 DB): 10 HZ ~ 55 KHZ RELAÇÃO SINAL/RUÍDO: &gt; 90 DB TRANSDUTORES 1X ALTOFALANTE DE 18" RESPOSTA EM FREQÜÊNCIA (± 3 DB): 30 ~ 200 HZ AJUSTE DE FREQ. CROSSOVER(L-RILEY, 24DB/OITAVA): 30 ~ 90HZ CONEXÕES ALIMENTAÇÃO AC: POWERCON NAC3FCA ENTRADA DE ÁUDIO: XLRFÊMEA 3 PINOS SAÍDA</t>
  </si>
  <si>
    <t>MARIMBA</t>
  </si>
  <si>
    <t>VIBRAFONE</t>
  </si>
  <si>
    <t>CONJUNTO DE TIMPANOS</t>
  </si>
  <si>
    <t>REQUINTE</t>
  </si>
  <si>
    <t>TUBA</t>
  </si>
  <si>
    <t>CLARONE</t>
  </si>
  <si>
    <t>CAIXA AMOL HH TENSOR  TER=1501</t>
  </si>
  <si>
    <t>BATERIA MICHAEL TRINITY 22"</t>
  </si>
  <si>
    <t>TECLADO YAMAHA PSR E473 COM FONTE</t>
  </si>
  <si>
    <t>FLAUTA TRANSVERSAL MORESK FML-601</t>
  </si>
  <si>
    <t>FLAUTA DOCE YAMAHA SOPRANO GER YRS 23G</t>
  </si>
  <si>
    <t>BOMBO PHOENIX 30X22 ALUMINIO LISO AFIN 343 ABLS</t>
  </si>
  <si>
    <t>CAIXA TAROL LUEN 15 X 14 ALUMINIO 21087</t>
  </si>
  <si>
    <t>SURDO 30 X 14 LUEN  ALUMINIO 6 AFIN ARO PRETO 60029</t>
  </si>
  <si>
    <t>PRATO 14" FANFARRA MARCHING BAND</t>
  </si>
  <si>
    <t>LIRA PRINCE 25 TECLAS COM COLETE GLO - 25</t>
  </si>
  <si>
    <t>ESTANTE PATYITURA SMART MAESTRO</t>
  </si>
  <si>
    <t>BAIXO MICHAEL BM675N SK</t>
  </si>
  <si>
    <t>SEDE FUNCARTE</t>
  </si>
  <si>
    <t>TRAVESSA PAX ESPAÇO K-XIMBIMHO)</t>
  </si>
  <si>
    <t>UNIDADE SETORIAL DE FINANÇAS</t>
  </si>
  <si>
    <t>DEPARTAMENTO DE PROGRAMA PROJ. E EVENTOS</t>
  </si>
  <si>
    <t>GERÊNCIA DE PROGRAMA PROJ. E EVENTOS CULTURAIS</t>
  </si>
  <si>
    <t>MEMORIAL NATAL</t>
  </si>
  <si>
    <t xml:space="preserve"> DEPARTAMENTO DE PROJETOS I</t>
  </si>
  <si>
    <t>NUCLEO DE DANÇA</t>
  </si>
  <si>
    <t>ESCOLA DE MUSICA</t>
  </si>
  <si>
    <t>ESPAÇO CULTURAL FCO BEZERRA DAS CHAGAS</t>
  </si>
  <si>
    <t>ESPAÇO CULTURAL GESIEL FIGUEIREDO</t>
  </si>
  <si>
    <t>MUSEU CULTURAL DJALMA MARANHAO</t>
  </si>
  <si>
    <t>Presidente Funcarte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</si>
</sst>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;\-#,##0.00\ "/>
    <numFmt numFmtId="165" formatCode="d/m/yy"/>
    <numFmt numFmtId="166" formatCode="#,##0.00&quot; &quot;;&quot;(&quot;#,##0.00&quot;)&quot;;&quot;-&quot;#&quot; &quot;;@&quot; &quot;"/>
    <numFmt numFmtId="167" formatCode="#,##0.00;[Red]#,##0.00"/>
  </numFmts>
  <fonts count="14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8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Liberation Sans1"/>
    </font>
    <font>
      <sz val="9"/>
      <color rgb="FF000000"/>
      <name val="Liberation Sans1"/>
    </font>
    <font>
      <sz val="9"/>
      <color rgb="FF000000"/>
      <name val="Arial"/>
      <family val="2"/>
    </font>
    <font>
      <sz val="11"/>
      <color rgb="FF000000"/>
      <name val="Liberation Sans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12" fillId="0" borderId="0" applyFont="0" applyBorder="0" applyProtection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1" fontId="7" fillId="0" borderId="5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/>
    <xf numFmtId="0" fontId="10" fillId="2" borderId="1" xfId="0" applyFont="1" applyFill="1" applyBorder="1"/>
    <xf numFmtId="165" fontId="7" fillId="0" borderId="1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165" fontId="7" fillId="2" borderId="12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justify" wrapText="1"/>
    </xf>
    <xf numFmtId="0" fontId="11" fillId="0" borderId="1" xfId="0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/>
    </xf>
    <xf numFmtId="165" fontId="7" fillId="2" borderId="9" xfId="0" applyNumberFormat="1" applyFont="1" applyFill="1" applyBorder="1" applyAlignment="1">
      <alignment horizontal="center" vertical="center"/>
    </xf>
    <xf numFmtId="167" fontId="7" fillId="0" borderId="1" xfId="1" applyNumberFormat="1" applyFont="1" applyBorder="1" applyAlignment="1">
      <alignment horizontal="right" vertical="center" wrapText="1"/>
    </xf>
    <xf numFmtId="167" fontId="7" fillId="0" borderId="9" xfId="1" applyNumberFormat="1" applyFont="1" applyBorder="1" applyAlignment="1">
      <alignment horizontal="right" vertical="center" wrapText="1"/>
    </xf>
    <xf numFmtId="167" fontId="7" fillId="0" borderId="1" xfId="1" applyNumberFormat="1" applyFont="1" applyBorder="1" applyAlignment="1">
      <alignment vertical="center" wrapText="1"/>
    </xf>
    <xf numFmtId="167" fontId="7" fillId="0" borderId="1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167" fontId="7" fillId="2" borderId="1" xfId="0" applyNumberFormat="1" applyFont="1" applyFill="1" applyBorder="1" applyAlignment="1">
      <alignment horizontal="right"/>
    </xf>
    <xf numFmtId="167" fontId="7" fillId="2" borderId="9" xfId="0" applyNumberFormat="1" applyFont="1" applyFill="1" applyBorder="1" applyAlignment="1">
      <alignment horizontal="right"/>
    </xf>
    <xf numFmtId="167" fontId="8" fillId="3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 applyAlignment="1">
      <alignment horizontal="right"/>
    </xf>
    <xf numFmtId="167" fontId="8" fillId="2" borderId="9" xfId="0" applyNumberFormat="1" applyFont="1" applyFill="1" applyBorder="1" applyAlignment="1">
      <alignment horizontal="right"/>
    </xf>
    <xf numFmtId="167" fontId="7" fillId="2" borderId="12" xfId="1" applyNumberFormat="1" applyFont="1" applyFill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2">
    <cellStyle name="Excel_BuiltIn_Currency" xfId="1" xr:uid="{C517F0A1-F2B6-4C5B-829E-7866629D186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9"/>
  <sheetViews>
    <sheetView showGridLines="0" tabSelected="1" topLeftCell="A137" workbookViewId="0">
      <selection activeCell="B156" sqref="B156:F158"/>
    </sheetView>
  </sheetViews>
  <sheetFormatPr defaultColWidth="9.140625" defaultRowHeight="15"/>
  <cols>
    <col min="1" max="1" width="8" style="2" customWidth="1"/>
    <col min="2" max="2" width="33.7109375" style="2" customWidth="1"/>
    <col min="3" max="3" width="9.140625" style="2" customWidth="1"/>
    <col min="4" max="4" width="9.85546875" style="2" customWidth="1"/>
    <col min="5" max="5" width="15.28515625" style="2" customWidth="1"/>
    <col min="6" max="6" width="9" style="2" customWidth="1"/>
    <col min="7" max="7" width="12" style="2" customWidth="1"/>
    <col min="8" max="16384" width="9.140625" style="2"/>
  </cols>
  <sheetData>
    <row r="1" spans="1:7" ht="15.75" thickBot="1"/>
    <row r="2" spans="1:7" ht="24.75" customHeight="1" thickBot="1">
      <c r="A2" s="61" t="s">
        <v>6</v>
      </c>
      <c r="B2" s="62"/>
      <c r="C2" s="61" t="s">
        <v>13</v>
      </c>
      <c r="D2" s="63"/>
      <c r="E2" s="63"/>
      <c r="F2" s="63"/>
      <c r="G2" s="62"/>
    </row>
    <row r="4" spans="1:7" ht="15.6" customHeight="1"/>
    <row r="5" spans="1:7" ht="37.5" customHeight="1">
      <c r="A5" s="1" t="s">
        <v>2</v>
      </c>
      <c r="B5" s="1" t="s">
        <v>3</v>
      </c>
      <c r="C5" s="1" t="s">
        <v>7</v>
      </c>
      <c r="D5" s="1" t="s">
        <v>4</v>
      </c>
      <c r="E5" s="1" t="s">
        <v>1</v>
      </c>
      <c r="F5" s="1" t="s">
        <v>5</v>
      </c>
      <c r="G5" s="1" t="s">
        <v>0</v>
      </c>
    </row>
    <row r="6" spans="1:7" ht="35.1" customHeight="1">
      <c r="A6" s="3">
        <v>1</v>
      </c>
      <c r="B6" s="8" t="s">
        <v>14</v>
      </c>
      <c r="C6" s="20">
        <v>1</v>
      </c>
      <c r="D6" s="29"/>
      <c r="E6" s="35" t="s">
        <v>132</v>
      </c>
      <c r="F6" s="46">
        <v>816</v>
      </c>
      <c r="G6" s="5">
        <f>SUM(C6*F6)</f>
        <v>816</v>
      </c>
    </row>
    <row r="7" spans="1:7" ht="35.1" customHeight="1">
      <c r="A7" s="3">
        <v>2</v>
      </c>
      <c r="B7" s="8" t="s">
        <v>15</v>
      </c>
      <c r="C7" s="20">
        <v>1</v>
      </c>
      <c r="D7" s="29"/>
      <c r="E7" s="35" t="s">
        <v>132</v>
      </c>
      <c r="F7" s="46">
        <v>665</v>
      </c>
      <c r="G7" s="5">
        <f t="shared" ref="G7:G70" si="0">SUM(C7*F7)</f>
        <v>665</v>
      </c>
    </row>
    <row r="8" spans="1:7" ht="35.1" customHeight="1">
      <c r="A8" s="3">
        <v>3</v>
      </c>
      <c r="B8" s="8" t="s">
        <v>16</v>
      </c>
      <c r="C8" s="20">
        <v>1</v>
      </c>
      <c r="D8" s="29"/>
      <c r="E8" s="35" t="s">
        <v>132</v>
      </c>
      <c r="F8" s="46">
        <v>990</v>
      </c>
      <c r="G8" s="5">
        <f t="shared" si="0"/>
        <v>990</v>
      </c>
    </row>
    <row r="9" spans="1:7" ht="35.1" customHeight="1">
      <c r="A9" s="3">
        <v>4</v>
      </c>
      <c r="B9" s="8" t="s">
        <v>17</v>
      </c>
      <c r="C9" s="21">
        <v>1</v>
      </c>
      <c r="D9" s="29"/>
      <c r="E9" s="35" t="s">
        <v>132</v>
      </c>
      <c r="F9" s="46">
        <v>478</v>
      </c>
      <c r="G9" s="5">
        <f t="shared" si="0"/>
        <v>478</v>
      </c>
    </row>
    <row r="10" spans="1:7" ht="35.1" customHeight="1">
      <c r="A10" s="3">
        <v>5</v>
      </c>
      <c r="B10" s="8" t="s">
        <v>17</v>
      </c>
      <c r="C10" s="21">
        <v>1</v>
      </c>
      <c r="D10" s="29"/>
      <c r="E10" s="35" t="s">
        <v>132</v>
      </c>
      <c r="F10" s="46">
        <v>478</v>
      </c>
      <c r="G10" s="5">
        <f t="shared" si="0"/>
        <v>478</v>
      </c>
    </row>
    <row r="11" spans="1:7" ht="35.1" customHeight="1">
      <c r="A11" s="3">
        <v>6</v>
      </c>
      <c r="B11" s="8" t="s">
        <v>17</v>
      </c>
      <c r="C11" s="21">
        <v>1</v>
      </c>
      <c r="D11" s="29"/>
      <c r="E11" s="35" t="s">
        <v>132</v>
      </c>
      <c r="F11" s="46">
        <v>478</v>
      </c>
      <c r="G11" s="5">
        <f t="shared" si="0"/>
        <v>478</v>
      </c>
    </row>
    <row r="12" spans="1:7" ht="35.1" customHeight="1">
      <c r="A12" s="3">
        <v>7</v>
      </c>
      <c r="B12" s="8" t="s">
        <v>17</v>
      </c>
      <c r="C12" s="21">
        <v>1</v>
      </c>
      <c r="D12" s="29"/>
      <c r="E12" s="35" t="s">
        <v>132</v>
      </c>
      <c r="F12" s="46">
        <v>478</v>
      </c>
      <c r="G12" s="5">
        <f t="shared" si="0"/>
        <v>478</v>
      </c>
    </row>
    <row r="13" spans="1:7" ht="35.1" customHeight="1">
      <c r="A13" s="3">
        <v>8</v>
      </c>
      <c r="B13" s="8" t="s">
        <v>18</v>
      </c>
      <c r="C13" s="22">
        <v>1</v>
      </c>
      <c r="D13" s="29"/>
      <c r="E13" s="35" t="s">
        <v>132</v>
      </c>
      <c r="F13" s="46">
        <v>694</v>
      </c>
      <c r="G13" s="5">
        <f t="shared" si="0"/>
        <v>694</v>
      </c>
    </row>
    <row r="14" spans="1:7" ht="35.1" customHeight="1">
      <c r="A14" s="3">
        <v>9</v>
      </c>
      <c r="B14" s="8" t="s">
        <v>18</v>
      </c>
      <c r="C14" s="22">
        <v>1</v>
      </c>
      <c r="D14" s="29"/>
      <c r="E14" s="35" t="s">
        <v>132</v>
      </c>
      <c r="F14" s="46">
        <v>694</v>
      </c>
      <c r="G14" s="5">
        <f t="shared" si="0"/>
        <v>694</v>
      </c>
    </row>
    <row r="15" spans="1:7" ht="35.1" customHeight="1">
      <c r="A15" s="3">
        <v>10</v>
      </c>
      <c r="B15" s="8" t="s">
        <v>19</v>
      </c>
      <c r="C15" s="22">
        <v>1</v>
      </c>
      <c r="D15" s="29"/>
      <c r="E15" s="35" t="s">
        <v>132</v>
      </c>
      <c r="F15" s="46">
        <v>750</v>
      </c>
      <c r="G15" s="5">
        <f t="shared" si="0"/>
        <v>750</v>
      </c>
    </row>
    <row r="16" spans="1:7" ht="35.1" customHeight="1">
      <c r="A16" s="3">
        <v>11</v>
      </c>
      <c r="B16" s="9" t="s">
        <v>20</v>
      </c>
      <c r="C16" s="23">
        <v>1</v>
      </c>
      <c r="D16" s="30"/>
      <c r="E16" s="36" t="s">
        <v>132</v>
      </c>
      <c r="F16" s="47">
        <v>486</v>
      </c>
      <c r="G16" s="5">
        <f t="shared" si="0"/>
        <v>486</v>
      </c>
    </row>
    <row r="17" spans="1:7" ht="35.1" customHeight="1">
      <c r="A17" s="3">
        <v>12</v>
      </c>
      <c r="B17" s="10" t="s">
        <v>21</v>
      </c>
      <c r="C17" s="24">
        <v>4</v>
      </c>
      <c r="D17" s="29"/>
      <c r="E17" s="35" t="s">
        <v>132</v>
      </c>
      <c r="F17" s="46">
        <v>217</v>
      </c>
      <c r="G17" s="5">
        <f t="shared" si="0"/>
        <v>868</v>
      </c>
    </row>
    <row r="18" spans="1:7" ht="35.1" customHeight="1">
      <c r="A18" s="3">
        <v>13</v>
      </c>
      <c r="B18" s="11" t="s">
        <v>22</v>
      </c>
      <c r="C18" s="25">
        <v>3</v>
      </c>
      <c r="D18" s="31"/>
      <c r="E18" s="37" t="s">
        <v>132</v>
      </c>
      <c r="F18" s="58">
        <v>2505</v>
      </c>
      <c r="G18" s="5">
        <f t="shared" si="0"/>
        <v>7515</v>
      </c>
    </row>
    <row r="19" spans="1:7" ht="35.1" customHeight="1">
      <c r="A19" s="3">
        <v>14</v>
      </c>
      <c r="B19" s="12" t="s">
        <v>23</v>
      </c>
      <c r="C19" s="24">
        <v>1</v>
      </c>
      <c r="D19" s="29"/>
      <c r="E19" s="35" t="s">
        <v>132</v>
      </c>
      <c r="F19" s="46">
        <v>139</v>
      </c>
      <c r="G19" s="5">
        <f t="shared" si="0"/>
        <v>139</v>
      </c>
    </row>
    <row r="20" spans="1:7" ht="35.1" customHeight="1">
      <c r="A20" s="3">
        <v>15</v>
      </c>
      <c r="B20" s="12" t="s">
        <v>24</v>
      </c>
      <c r="C20" s="24">
        <v>1</v>
      </c>
      <c r="D20" s="29"/>
      <c r="E20" s="35" t="s">
        <v>132</v>
      </c>
      <c r="F20" s="46">
        <v>279</v>
      </c>
      <c r="G20" s="5">
        <f t="shared" si="0"/>
        <v>279</v>
      </c>
    </row>
    <row r="21" spans="1:7" ht="35.1" customHeight="1">
      <c r="A21" s="3">
        <v>16</v>
      </c>
      <c r="B21" s="13" t="s">
        <v>25</v>
      </c>
      <c r="C21" s="24">
        <v>1</v>
      </c>
      <c r="D21" s="29"/>
      <c r="E21" s="35" t="s">
        <v>132</v>
      </c>
      <c r="F21" s="46">
        <v>1280</v>
      </c>
      <c r="G21" s="5">
        <f t="shared" si="0"/>
        <v>1280</v>
      </c>
    </row>
    <row r="22" spans="1:7" ht="35.1" customHeight="1">
      <c r="A22" s="3">
        <v>17</v>
      </c>
      <c r="B22" s="13" t="s">
        <v>25</v>
      </c>
      <c r="C22" s="24">
        <v>1</v>
      </c>
      <c r="D22" s="29"/>
      <c r="E22" s="35" t="s">
        <v>132</v>
      </c>
      <c r="F22" s="46">
        <v>1280</v>
      </c>
      <c r="G22" s="5">
        <f t="shared" si="0"/>
        <v>1280</v>
      </c>
    </row>
    <row r="23" spans="1:7" ht="35.1" customHeight="1">
      <c r="A23" s="3">
        <v>18</v>
      </c>
      <c r="B23" s="13" t="s">
        <v>25</v>
      </c>
      <c r="C23" s="24">
        <v>1</v>
      </c>
      <c r="D23" s="29"/>
      <c r="E23" s="35" t="s">
        <v>132</v>
      </c>
      <c r="F23" s="46">
        <v>1280</v>
      </c>
      <c r="G23" s="5">
        <f t="shared" si="0"/>
        <v>1280</v>
      </c>
    </row>
    <row r="24" spans="1:7" ht="35.1" customHeight="1">
      <c r="A24" s="3">
        <v>19</v>
      </c>
      <c r="B24" s="14" t="s">
        <v>26</v>
      </c>
      <c r="C24" s="24">
        <v>1</v>
      </c>
      <c r="D24" s="29"/>
      <c r="E24" s="35" t="s">
        <v>132</v>
      </c>
      <c r="F24" s="48">
        <v>115</v>
      </c>
      <c r="G24" s="5">
        <f t="shared" si="0"/>
        <v>115</v>
      </c>
    </row>
    <row r="25" spans="1:7" ht="35.1" customHeight="1">
      <c r="A25" s="3">
        <v>20</v>
      </c>
      <c r="B25" s="13" t="s">
        <v>27</v>
      </c>
      <c r="C25" s="24">
        <v>1</v>
      </c>
      <c r="D25" s="29"/>
      <c r="E25" s="35" t="s">
        <v>132</v>
      </c>
      <c r="F25" s="48">
        <v>310</v>
      </c>
      <c r="G25" s="5">
        <f t="shared" si="0"/>
        <v>310</v>
      </c>
    </row>
    <row r="26" spans="1:7" ht="35.1" customHeight="1">
      <c r="A26" s="3">
        <v>21</v>
      </c>
      <c r="B26" s="13" t="s">
        <v>28</v>
      </c>
      <c r="C26" s="24">
        <v>1</v>
      </c>
      <c r="D26" s="29"/>
      <c r="E26" s="35" t="s">
        <v>132</v>
      </c>
      <c r="F26" s="48">
        <v>365</v>
      </c>
      <c r="G26" s="5">
        <f t="shared" si="0"/>
        <v>365</v>
      </c>
    </row>
    <row r="27" spans="1:7" ht="35.1" customHeight="1">
      <c r="A27" s="3">
        <v>22</v>
      </c>
      <c r="B27" s="13" t="s">
        <v>28</v>
      </c>
      <c r="C27" s="24">
        <v>1</v>
      </c>
      <c r="D27" s="29"/>
      <c r="E27" s="35" t="s">
        <v>132</v>
      </c>
      <c r="F27" s="48">
        <v>365</v>
      </c>
      <c r="G27" s="5">
        <f t="shared" si="0"/>
        <v>365</v>
      </c>
    </row>
    <row r="28" spans="1:7" ht="35.1" customHeight="1">
      <c r="A28" s="3">
        <v>23</v>
      </c>
      <c r="B28" s="13" t="s">
        <v>29</v>
      </c>
      <c r="C28" s="24">
        <v>1</v>
      </c>
      <c r="D28" s="29"/>
      <c r="E28" s="35" t="s">
        <v>132</v>
      </c>
      <c r="F28" s="48">
        <v>520</v>
      </c>
      <c r="G28" s="5">
        <f t="shared" si="0"/>
        <v>520</v>
      </c>
    </row>
    <row r="29" spans="1:7" ht="35.1" customHeight="1">
      <c r="A29" s="3">
        <v>24</v>
      </c>
      <c r="B29" s="13" t="s">
        <v>29</v>
      </c>
      <c r="C29" s="24">
        <v>1</v>
      </c>
      <c r="D29" s="29"/>
      <c r="E29" s="35" t="s">
        <v>132</v>
      </c>
      <c r="F29" s="48">
        <v>520</v>
      </c>
      <c r="G29" s="5">
        <f t="shared" si="0"/>
        <v>520</v>
      </c>
    </row>
    <row r="30" spans="1:7" ht="35.1" customHeight="1">
      <c r="A30" s="3">
        <v>25</v>
      </c>
      <c r="B30" s="12" t="s">
        <v>30</v>
      </c>
      <c r="C30" s="24">
        <v>1</v>
      </c>
      <c r="D30" s="29"/>
      <c r="E30" s="35" t="s">
        <v>132</v>
      </c>
      <c r="F30" s="48">
        <v>553</v>
      </c>
      <c r="G30" s="5">
        <f t="shared" si="0"/>
        <v>553</v>
      </c>
    </row>
    <row r="31" spans="1:7" ht="35.1" customHeight="1">
      <c r="A31" s="3">
        <v>26</v>
      </c>
      <c r="B31" s="12" t="s">
        <v>30</v>
      </c>
      <c r="C31" s="24">
        <v>1</v>
      </c>
      <c r="D31" s="29"/>
      <c r="E31" s="35" t="s">
        <v>132</v>
      </c>
      <c r="F31" s="48">
        <v>553</v>
      </c>
      <c r="G31" s="5">
        <f t="shared" si="0"/>
        <v>553</v>
      </c>
    </row>
    <row r="32" spans="1:7" ht="35.1" customHeight="1">
      <c r="A32" s="3">
        <v>27</v>
      </c>
      <c r="B32" s="12" t="s">
        <v>31</v>
      </c>
      <c r="C32" s="24">
        <v>1</v>
      </c>
      <c r="D32" s="29"/>
      <c r="E32" s="35" t="s">
        <v>132</v>
      </c>
      <c r="F32" s="48">
        <v>180</v>
      </c>
      <c r="G32" s="5">
        <f t="shared" si="0"/>
        <v>180</v>
      </c>
    </row>
    <row r="33" spans="1:7" ht="35.1" customHeight="1">
      <c r="A33" s="3">
        <v>28</v>
      </c>
      <c r="B33" s="12" t="s">
        <v>31</v>
      </c>
      <c r="C33" s="24">
        <v>1</v>
      </c>
      <c r="D33" s="29"/>
      <c r="E33" s="35" t="s">
        <v>132</v>
      </c>
      <c r="F33" s="48">
        <v>180</v>
      </c>
      <c r="G33" s="5">
        <f t="shared" si="0"/>
        <v>180</v>
      </c>
    </row>
    <row r="34" spans="1:7" ht="35.1" customHeight="1">
      <c r="A34" s="3">
        <v>29</v>
      </c>
      <c r="B34" s="15" t="s">
        <v>32</v>
      </c>
      <c r="C34" s="26">
        <v>5</v>
      </c>
      <c r="D34" s="32"/>
      <c r="E34" s="38" t="s">
        <v>132</v>
      </c>
      <c r="F34" s="59">
        <v>3240</v>
      </c>
      <c r="G34" s="5">
        <f t="shared" si="0"/>
        <v>16200</v>
      </c>
    </row>
    <row r="35" spans="1:7" ht="35.1" customHeight="1">
      <c r="A35" s="3">
        <v>30</v>
      </c>
      <c r="B35" s="10" t="s">
        <v>33</v>
      </c>
      <c r="C35" s="24">
        <v>1</v>
      </c>
      <c r="D35" s="29"/>
      <c r="E35" s="35" t="s">
        <v>132</v>
      </c>
      <c r="F35" s="49">
        <v>190</v>
      </c>
      <c r="G35" s="5">
        <f t="shared" si="0"/>
        <v>190</v>
      </c>
    </row>
    <row r="36" spans="1:7" ht="35.1" customHeight="1">
      <c r="A36" s="3">
        <v>31</v>
      </c>
      <c r="B36" s="10" t="s">
        <v>34</v>
      </c>
      <c r="C36" s="24">
        <v>4</v>
      </c>
      <c r="D36" s="29"/>
      <c r="E36" s="35" t="s">
        <v>132</v>
      </c>
      <c r="F36" s="49">
        <v>990</v>
      </c>
      <c r="G36" s="5">
        <f t="shared" si="0"/>
        <v>3960</v>
      </c>
    </row>
    <row r="37" spans="1:7" ht="35.1" customHeight="1">
      <c r="A37" s="3">
        <v>32</v>
      </c>
      <c r="B37" s="10" t="s">
        <v>35</v>
      </c>
      <c r="C37" s="24">
        <v>25</v>
      </c>
      <c r="D37" s="29"/>
      <c r="E37" s="35" t="s">
        <v>132</v>
      </c>
      <c r="F37" s="49">
        <v>354</v>
      </c>
      <c r="G37" s="5">
        <f t="shared" si="0"/>
        <v>8850</v>
      </c>
    </row>
    <row r="38" spans="1:7" ht="35.1" customHeight="1">
      <c r="A38" s="3">
        <v>33</v>
      </c>
      <c r="B38" s="10" t="s">
        <v>36</v>
      </c>
      <c r="C38" s="24">
        <v>2</v>
      </c>
      <c r="D38" s="29"/>
      <c r="E38" s="35" t="s">
        <v>132</v>
      </c>
      <c r="F38" s="49">
        <v>1870</v>
      </c>
      <c r="G38" s="5">
        <f t="shared" si="0"/>
        <v>3740</v>
      </c>
    </row>
    <row r="39" spans="1:7" ht="35.1" customHeight="1">
      <c r="A39" s="3">
        <v>34</v>
      </c>
      <c r="B39" s="10" t="s">
        <v>37</v>
      </c>
      <c r="C39" s="24">
        <v>10</v>
      </c>
      <c r="D39" s="29"/>
      <c r="E39" s="39" t="s">
        <v>133</v>
      </c>
      <c r="F39" s="49">
        <v>800</v>
      </c>
      <c r="G39" s="5">
        <f t="shared" si="0"/>
        <v>8000</v>
      </c>
    </row>
    <row r="40" spans="1:7" ht="35.1" customHeight="1">
      <c r="A40" s="3">
        <v>35</v>
      </c>
      <c r="B40" s="10" t="s">
        <v>38</v>
      </c>
      <c r="C40" s="24">
        <v>3</v>
      </c>
      <c r="D40" s="29"/>
      <c r="E40" s="35" t="s">
        <v>132</v>
      </c>
      <c r="F40" s="49">
        <v>24000</v>
      </c>
      <c r="G40" s="5">
        <f t="shared" si="0"/>
        <v>72000</v>
      </c>
    </row>
    <row r="41" spans="1:7" ht="35.1" customHeight="1">
      <c r="A41" s="3">
        <v>36</v>
      </c>
      <c r="B41" s="10" t="s">
        <v>39</v>
      </c>
      <c r="C41" s="24">
        <v>1</v>
      </c>
      <c r="D41" s="29"/>
      <c r="E41" s="39" t="s">
        <v>134</v>
      </c>
      <c r="F41" s="50">
        <v>2950</v>
      </c>
      <c r="G41" s="5">
        <f t="shared" si="0"/>
        <v>2950</v>
      </c>
    </row>
    <row r="42" spans="1:7" ht="35.1" customHeight="1">
      <c r="A42" s="3">
        <v>37</v>
      </c>
      <c r="B42" s="10" t="s">
        <v>39</v>
      </c>
      <c r="C42" s="24">
        <v>1</v>
      </c>
      <c r="D42" s="29"/>
      <c r="E42" s="39" t="s">
        <v>134</v>
      </c>
      <c r="F42" s="50">
        <v>2950</v>
      </c>
      <c r="G42" s="5">
        <f t="shared" si="0"/>
        <v>2950</v>
      </c>
    </row>
    <row r="43" spans="1:7" ht="35.1" customHeight="1">
      <c r="A43" s="3">
        <v>38</v>
      </c>
      <c r="B43" s="10" t="s">
        <v>39</v>
      </c>
      <c r="C43" s="24">
        <v>1</v>
      </c>
      <c r="D43" s="29"/>
      <c r="E43" s="39" t="s">
        <v>135</v>
      </c>
      <c r="F43" s="50">
        <v>2950</v>
      </c>
      <c r="G43" s="5">
        <f t="shared" si="0"/>
        <v>2950</v>
      </c>
    </row>
    <row r="44" spans="1:7" ht="35.1" customHeight="1">
      <c r="A44" s="3">
        <v>39</v>
      </c>
      <c r="B44" s="10" t="s">
        <v>39</v>
      </c>
      <c r="C44" s="24">
        <v>1</v>
      </c>
      <c r="D44" s="29"/>
      <c r="E44" s="39" t="s">
        <v>8</v>
      </c>
      <c r="F44" s="50">
        <v>2950</v>
      </c>
      <c r="G44" s="5">
        <f t="shared" si="0"/>
        <v>2950</v>
      </c>
    </row>
    <row r="45" spans="1:7" ht="35.1" customHeight="1">
      <c r="A45" s="3">
        <v>40</v>
      </c>
      <c r="B45" s="10" t="s">
        <v>39</v>
      </c>
      <c r="C45" s="24">
        <v>1</v>
      </c>
      <c r="D45" s="29"/>
      <c r="E45" s="39" t="s">
        <v>136</v>
      </c>
      <c r="F45" s="50">
        <v>2950</v>
      </c>
      <c r="G45" s="5">
        <f t="shared" si="0"/>
        <v>2950</v>
      </c>
    </row>
    <row r="46" spans="1:7" ht="35.1" customHeight="1">
      <c r="A46" s="3">
        <v>41</v>
      </c>
      <c r="B46" s="10" t="s">
        <v>39</v>
      </c>
      <c r="C46" s="24">
        <v>1</v>
      </c>
      <c r="D46" s="29"/>
      <c r="E46" s="39" t="s">
        <v>137</v>
      </c>
      <c r="F46" s="50">
        <v>2950</v>
      </c>
      <c r="G46" s="5">
        <f t="shared" si="0"/>
        <v>2950</v>
      </c>
    </row>
    <row r="47" spans="1:7" ht="35.1" customHeight="1">
      <c r="A47" s="3">
        <v>42</v>
      </c>
      <c r="B47" s="10" t="s">
        <v>39</v>
      </c>
      <c r="C47" s="24">
        <v>1</v>
      </c>
      <c r="D47" s="29"/>
      <c r="E47" s="39" t="s">
        <v>134</v>
      </c>
      <c r="F47" s="50">
        <v>2950</v>
      </c>
      <c r="G47" s="5">
        <f t="shared" si="0"/>
        <v>2950</v>
      </c>
    </row>
    <row r="48" spans="1:7" ht="35.1" customHeight="1">
      <c r="A48" s="3">
        <v>43</v>
      </c>
      <c r="B48" s="10" t="s">
        <v>39</v>
      </c>
      <c r="C48" s="24">
        <v>1</v>
      </c>
      <c r="D48" s="29"/>
      <c r="E48" s="39" t="s">
        <v>9</v>
      </c>
      <c r="F48" s="50">
        <v>2950</v>
      </c>
      <c r="G48" s="5">
        <f t="shared" si="0"/>
        <v>2950</v>
      </c>
    </row>
    <row r="49" spans="1:7" ht="35.1" customHeight="1">
      <c r="A49" s="3">
        <v>44</v>
      </c>
      <c r="B49" s="10" t="s">
        <v>39</v>
      </c>
      <c r="C49" s="24">
        <v>1</v>
      </c>
      <c r="D49" s="29"/>
      <c r="E49" s="39" t="s">
        <v>138</v>
      </c>
      <c r="F49" s="50">
        <v>2950</v>
      </c>
      <c r="G49" s="5">
        <f t="shared" si="0"/>
        <v>2950</v>
      </c>
    </row>
    <row r="50" spans="1:7" ht="35.1" customHeight="1">
      <c r="A50" s="3">
        <v>45</v>
      </c>
      <c r="B50" s="10" t="s">
        <v>39</v>
      </c>
      <c r="C50" s="24">
        <v>1</v>
      </c>
      <c r="D50" s="29"/>
      <c r="E50" s="39" t="s">
        <v>139</v>
      </c>
      <c r="F50" s="50">
        <v>2950</v>
      </c>
      <c r="G50" s="5">
        <f t="shared" si="0"/>
        <v>2950</v>
      </c>
    </row>
    <row r="51" spans="1:7" ht="35.1" customHeight="1">
      <c r="A51" s="3">
        <v>46</v>
      </c>
      <c r="B51" s="10" t="s">
        <v>40</v>
      </c>
      <c r="C51" s="24">
        <v>1</v>
      </c>
      <c r="D51" s="29"/>
      <c r="E51" s="35" t="s">
        <v>140</v>
      </c>
      <c r="F51" s="50">
        <v>6250</v>
      </c>
      <c r="G51" s="5">
        <f t="shared" si="0"/>
        <v>6250</v>
      </c>
    </row>
    <row r="52" spans="1:7" ht="35.1" customHeight="1">
      <c r="A52" s="3">
        <v>47</v>
      </c>
      <c r="B52" s="10" t="s">
        <v>41</v>
      </c>
      <c r="C52" s="24">
        <v>35</v>
      </c>
      <c r="D52" s="29"/>
      <c r="E52" s="35" t="s">
        <v>140</v>
      </c>
      <c r="F52" s="50">
        <v>50</v>
      </c>
      <c r="G52" s="5">
        <f t="shared" si="0"/>
        <v>1750</v>
      </c>
    </row>
    <row r="53" spans="1:7" ht="35.1" customHeight="1">
      <c r="A53" s="3">
        <v>48</v>
      </c>
      <c r="B53" s="10" t="s">
        <v>42</v>
      </c>
      <c r="C53" s="24">
        <v>1</v>
      </c>
      <c r="D53" s="29"/>
      <c r="E53" s="35" t="s">
        <v>140</v>
      </c>
      <c r="F53" s="50">
        <v>179</v>
      </c>
      <c r="G53" s="5">
        <f t="shared" si="0"/>
        <v>179</v>
      </c>
    </row>
    <row r="54" spans="1:7" ht="35.1" customHeight="1">
      <c r="A54" s="3">
        <v>49</v>
      </c>
      <c r="B54" s="10" t="s">
        <v>43</v>
      </c>
      <c r="C54" s="24">
        <v>1</v>
      </c>
      <c r="D54" s="29"/>
      <c r="E54" s="35" t="s">
        <v>140</v>
      </c>
      <c r="F54" s="50">
        <v>5250</v>
      </c>
      <c r="G54" s="5">
        <f t="shared" si="0"/>
        <v>5250</v>
      </c>
    </row>
    <row r="55" spans="1:7" ht="35.1" customHeight="1">
      <c r="A55" s="3">
        <v>50</v>
      </c>
      <c r="B55" s="10" t="s">
        <v>44</v>
      </c>
      <c r="C55" s="24">
        <v>1</v>
      </c>
      <c r="D55" s="29"/>
      <c r="E55" s="35" t="s">
        <v>140</v>
      </c>
      <c r="F55" s="49">
        <v>350</v>
      </c>
      <c r="G55" s="5">
        <f t="shared" si="0"/>
        <v>350</v>
      </c>
    </row>
    <row r="56" spans="1:7" ht="35.1" customHeight="1">
      <c r="A56" s="3">
        <v>51</v>
      </c>
      <c r="B56" s="10" t="s">
        <v>45</v>
      </c>
      <c r="C56" s="24">
        <v>1</v>
      </c>
      <c r="D56" s="33"/>
      <c r="E56" s="40" t="s">
        <v>140</v>
      </c>
      <c r="F56" s="51">
        <v>30</v>
      </c>
      <c r="G56" s="5">
        <f t="shared" si="0"/>
        <v>30</v>
      </c>
    </row>
    <row r="57" spans="1:7" ht="35.1" customHeight="1">
      <c r="A57" s="3">
        <v>52</v>
      </c>
      <c r="B57" s="10" t="s">
        <v>46</v>
      </c>
      <c r="C57" s="24">
        <v>1</v>
      </c>
      <c r="D57" s="33"/>
      <c r="E57" s="40" t="s">
        <v>140</v>
      </c>
      <c r="F57" s="52">
        <v>1745</v>
      </c>
      <c r="G57" s="5">
        <f t="shared" si="0"/>
        <v>1745</v>
      </c>
    </row>
    <row r="58" spans="1:7" ht="35.1" customHeight="1">
      <c r="A58" s="3">
        <v>53</v>
      </c>
      <c r="B58" s="10" t="s">
        <v>47</v>
      </c>
      <c r="C58" s="24">
        <v>1</v>
      </c>
      <c r="D58" s="33"/>
      <c r="E58" s="40" t="s">
        <v>140</v>
      </c>
      <c r="F58" s="52">
        <v>1935</v>
      </c>
      <c r="G58" s="5">
        <f t="shared" si="0"/>
        <v>1935</v>
      </c>
    </row>
    <row r="59" spans="1:7" ht="35.1" customHeight="1">
      <c r="A59" s="3">
        <v>54</v>
      </c>
      <c r="B59" s="15" t="s">
        <v>48</v>
      </c>
      <c r="C59" s="26">
        <v>7</v>
      </c>
      <c r="D59" s="34"/>
      <c r="E59" s="41" t="s">
        <v>132</v>
      </c>
      <c r="F59" s="53">
        <v>1450</v>
      </c>
      <c r="G59" s="5">
        <f t="shared" si="0"/>
        <v>10150</v>
      </c>
    </row>
    <row r="60" spans="1:7" ht="35.1" customHeight="1">
      <c r="A60" s="3">
        <v>55</v>
      </c>
      <c r="B60" s="10" t="s">
        <v>49</v>
      </c>
      <c r="C60" s="24">
        <v>1</v>
      </c>
      <c r="D60" s="33"/>
      <c r="E60" s="40" t="s">
        <v>132</v>
      </c>
      <c r="F60" s="52">
        <v>580</v>
      </c>
      <c r="G60" s="5">
        <f t="shared" si="0"/>
        <v>580</v>
      </c>
    </row>
    <row r="61" spans="1:7" ht="35.1" customHeight="1">
      <c r="A61" s="3">
        <v>56</v>
      </c>
      <c r="B61" s="10" t="s">
        <v>50</v>
      </c>
      <c r="C61" s="24">
        <v>1</v>
      </c>
      <c r="D61" s="33"/>
      <c r="E61" s="40" t="s">
        <v>132</v>
      </c>
      <c r="F61" s="52">
        <v>900</v>
      </c>
      <c r="G61" s="5">
        <f t="shared" si="0"/>
        <v>900</v>
      </c>
    </row>
    <row r="62" spans="1:7" ht="35.1" customHeight="1">
      <c r="A62" s="3">
        <v>57</v>
      </c>
      <c r="B62" s="10" t="s">
        <v>51</v>
      </c>
      <c r="C62" s="24">
        <v>4</v>
      </c>
      <c r="D62" s="4"/>
      <c r="E62" s="40" t="s">
        <v>132</v>
      </c>
      <c r="F62" s="52">
        <v>870</v>
      </c>
      <c r="G62" s="5">
        <f t="shared" si="0"/>
        <v>3480</v>
      </c>
    </row>
    <row r="63" spans="1:7" ht="35.1" customHeight="1">
      <c r="A63" s="3">
        <v>58</v>
      </c>
      <c r="B63" s="10" t="s">
        <v>52</v>
      </c>
      <c r="C63" s="24">
        <v>4</v>
      </c>
      <c r="D63" s="4"/>
      <c r="E63" s="40" t="s">
        <v>132</v>
      </c>
      <c r="F63" s="52">
        <v>450</v>
      </c>
      <c r="G63" s="5">
        <f t="shared" si="0"/>
        <v>1800</v>
      </c>
    </row>
    <row r="64" spans="1:7" ht="35.1" customHeight="1">
      <c r="A64" s="3">
        <v>59</v>
      </c>
      <c r="B64" s="10" t="s">
        <v>53</v>
      </c>
      <c r="C64" s="24">
        <v>1</v>
      </c>
      <c r="D64" s="4"/>
      <c r="E64" s="40" t="s">
        <v>132</v>
      </c>
      <c r="F64" s="52">
        <v>342</v>
      </c>
      <c r="G64" s="5">
        <f t="shared" si="0"/>
        <v>342</v>
      </c>
    </row>
    <row r="65" spans="1:7" ht="35.1" customHeight="1">
      <c r="A65" s="3">
        <v>60</v>
      </c>
      <c r="B65" s="10" t="s">
        <v>54</v>
      </c>
      <c r="C65" s="24">
        <v>1</v>
      </c>
      <c r="D65" s="4"/>
      <c r="E65" s="40" t="s">
        <v>132</v>
      </c>
      <c r="F65" s="52">
        <v>148</v>
      </c>
      <c r="G65" s="5">
        <f t="shared" si="0"/>
        <v>148</v>
      </c>
    </row>
    <row r="66" spans="1:7" ht="35.1" customHeight="1">
      <c r="A66" s="3">
        <v>61</v>
      </c>
      <c r="B66" s="10" t="s">
        <v>55</v>
      </c>
      <c r="C66" s="24">
        <v>1</v>
      </c>
      <c r="D66" s="4"/>
      <c r="E66" s="42" t="s">
        <v>141</v>
      </c>
      <c r="F66" s="52">
        <v>1742.84</v>
      </c>
      <c r="G66" s="5">
        <f t="shared" si="0"/>
        <v>1742.84</v>
      </c>
    </row>
    <row r="67" spans="1:7" ht="35.1" customHeight="1">
      <c r="A67" s="3">
        <v>62</v>
      </c>
      <c r="B67" s="10" t="s">
        <v>55</v>
      </c>
      <c r="C67" s="24">
        <v>1</v>
      </c>
      <c r="D67" s="4"/>
      <c r="E67" s="43" t="s">
        <v>142</v>
      </c>
      <c r="F67" s="52">
        <v>1742.85</v>
      </c>
      <c r="G67" s="5">
        <f t="shared" si="0"/>
        <v>1742.85</v>
      </c>
    </row>
    <row r="68" spans="1:7" ht="35.1" customHeight="1">
      <c r="A68" s="3">
        <v>63</v>
      </c>
      <c r="B68" s="10" t="s">
        <v>56</v>
      </c>
      <c r="C68" s="24">
        <v>8</v>
      </c>
      <c r="D68" s="4"/>
      <c r="E68" s="43" t="s">
        <v>143</v>
      </c>
      <c r="F68" s="52">
        <v>325</v>
      </c>
      <c r="G68" s="5">
        <f t="shared" si="0"/>
        <v>2600</v>
      </c>
    </row>
    <row r="69" spans="1:7" ht="35.1" customHeight="1">
      <c r="A69" s="3">
        <v>64</v>
      </c>
      <c r="B69" s="16" t="s">
        <v>57</v>
      </c>
      <c r="C69" s="26">
        <v>1</v>
      </c>
      <c r="D69" s="4"/>
      <c r="E69" s="41" t="s">
        <v>140</v>
      </c>
      <c r="F69" s="54">
        <v>599</v>
      </c>
      <c r="G69" s="5">
        <f t="shared" si="0"/>
        <v>599</v>
      </c>
    </row>
    <row r="70" spans="1:7" ht="35.1" customHeight="1">
      <c r="A70" s="3">
        <v>65</v>
      </c>
      <c r="B70" s="10" t="s">
        <v>58</v>
      </c>
      <c r="C70" s="24">
        <v>1</v>
      </c>
      <c r="D70" s="4"/>
      <c r="E70" s="40" t="s">
        <v>140</v>
      </c>
      <c r="F70" s="53">
        <v>119</v>
      </c>
      <c r="G70" s="5">
        <f t="shared" si="0"/>
        <v>119</v>
      </c>
    </row>
    <row r="71" spans="1:7" ht="35.1" customHeight="1">
      <c r="A71" s="3">
        <v>66</v>
      </c>
      <c r="B71" s="10" t="s">
        <v>59</v>
      </c>
      <c r="C71" s="24">
        <v>20</v>
      </c>
      <c r="D71" s="4"/>
      <c r="E71" s="40" t="s">
        <v>140</v>
      </c>
      <c r="F71" s="53">
        <v>69</v>
      </c>
      <c r="G71" s="5">
        <f t="shared" ref="G71:G136" si="1">SUM(C71*F71)</f>
        <v>1380</v>
      </c>
    </row>
    <row r="72" spans="1:7" ht="35.1" customHeight="1">
      <c r="A72" s="3">
        <v>67</v>
      </c>
      <c r="B72" s="10" t="s">
        <v>60</v>
      </c>
      <c r="C72" s="24">
        <v>1</v>
      </c>
      <c r="D72" s="1"/>
      <c r="E72" s="40" t="s">
        <v>140</v>
      </c>
      <c r="F72" s="53">
        <v>45</v>
      </c>
      <c r="G72" s="5">
        <f t="shared" si="1"/>
        <v>45</v>
      </c>
    </row>
    <row r="73" spans="1:7" ht="35.1" customHeight="1">
      <c r="A73" s="3">
        <v>68</v>
      </c>
      <c r="B73" s="10" t="s">
        <v>61</v>
      </c>
      <c r="C73" s="24">
        <v>1</v>
      </c>
      <c r="D73" s="1"/>
      <c r="E73" s="40" t="s">
        <v>140</v>
      </c>
      <c r="F73" s="53">
        <v>599</v>
      </c>
      <c r="G73" s="5">
        <f t="shared" si="1"/>
        <v>599</v>
      </c>
    </row>
    <row r="74" spans="1:7" ht="30" customHeight="1">
      <c r="A74" s="3">
        <v>69</v>
      </c>
      <c r="B74" s="10" t="s">
        <v>62</v>
      </c>
      <c r="C74" s="24">
        <v>1</v>
      </c>
      <c r="D74" s="1"/>
      <c r="E74" s="40" t="s">
        <v>140</v>
      </c>
      <c r="F74" s="53">
        <v>399</v>
      </c>
      <c r="G74" s="5">
        <f t="shared" si="1"/>
        <v>399</v>
      </c>
    </row>
    <row r="75" spans="1:7" ht="30" customHeight="1">
      <c r="A75" s="3">
        <v>70</v>
      </c>
      <c r="B75" s="10" t="s">
        <v>63</v>
      </c>
      <c r="C75" s="24">
        <v>1</v>
      </c>
      <c r="D75" s="1"/>
      <c r="E75" s="40" t="s">
        <v>140</v>
      </c>
      <c r="F75" s="53">
        <v>149</v>
      </c>
      <c r="G75" s="5">
        <f t="shared" si="1"/>
        <v>149</v>
      </c>
    </row>
    <row r="76" spans="1:7" ht="30" customHeight="1">
      <c r="A76" s="3">
        <v>71</v>
      </c>
      <c r="B76" s="10" t="s">
        <v>64</v>
      </c>
      <c r="C76" s="24">
        <v>1</v>
      </c>
      <c r="D76" s="1"/>
      <c r="E76" s="40" t="s">
        <v>140</v>
      </c>
      <c r="F76" s="53">
        <v>1799</v>
      </c>
      <c r="G76" s="5">
        <f t="shared" si="1"/>
        <v>1799</v>
      </c>
    </row>
    <row r="77" spans="1:7" ht="30" customHeight="1">
      <c r="A77" s="3">
        <v>72</v>
      </c>
      <c r="B77" s="10" t="s">
        <v>65</v>
      </c>
      <c r="C77" s="24">
        <v>1</v>
      </c>
      <c r="D77" s="1"/>
      <c r="E77" s="40" t="s">
        <v>140</v>
      </c>
      <c r="F77" s="53">
        <v>5699</v>
      </c>
      <c r="G77" s="5">
        <f t="shared" si="1"/>
        <v>5699</v>
      </c>
    </row>
    <row r="78" spans="1:7" ht="30" customHeight="1">
      <c r="A78" s="3">
        <v>73</v>
      </c>
      <c r="B78" s="10" t="s">
        <v>66</v>
      </c>
      <c r="C78" s="24">
        <v>1</v>
      </c>
      <c r="D78" s="1"/>
      <c r="E78" s="40" t="s">
        <v>140</v>
      </c>
      <c r="F78" s="53">
        <v>495</v>
      </c>
      <c r="G78" s="5">
        <f t="shared" si="1"/>
        <v>495</v>
      </c>
    </row>
    <row r="79" spans="1:7" ht="30" customHeight="1">
      <c r="A79" s="3">
        <v>74</v>
      </c>
      <c r="B79" s="10" t="s">
        <v>67</v>
      </c>
      <c r="C79" s="24">
        <v>1</v>
      </c>
      <c r="D79" s="1"/>
      <c r="E79" s="40" t="s">
        <v>140</v>
      </c>
      <c r="F79" s="53">
        <v>149</v>
      </c>
      <c r="G79" s="5">
        <f t="shared" si="1"/>
        <v>149</v>
      </c>
    </row>
    <row r="80" spans="1:7" ht="30" customHeight="1">
      <c r="A80" s="3">
        <v>75</v>
      </c>
      <c r="B80" s="10" t="s">
        <v>68</v>
      </c>
      <c r="C80" s="24">
        <v>1</v>
      </c>
      <c r="D80" s="1"/>
      <c r="E80" s="40" t="s">
        <v>140</v>
      </c>
      <c r="F80" s="53">
        <v>140</v>
      </c>
      <c r="G80" s="5">
        <f t="shared" si="1"/>
        <v>140</v>
      </c>
    </row>
    <row r="81" spans="1:7" ht="30" customHeight="1">
      <c r="A81" s="3">
        <v>76</v>
      </c>
      <c r="B81" s="10" t="s">
        <v>69</v>
      </c>
      <c r="C81" s="24">
        <v>3</v>
      </c>
      <c r="D81" s="1"/>
      <c r="E81" s="40" t="s">
        <v>140</v>
      </c>
      <c r="F81" s="53">
        <v>55</v>
      </c>
      <c r="G81" s="5">
        <f t="shared" si="1"/>
        <v>165</v>
      </c>
    </row>
    <row r="82" spans="1:7" ht="30" customHeight="1">
      <c r="A82" s="3">
        <v>77</v>
      </c>
      <c r="B82" s="10" t="s">
        <v>70</v>
      </c>
      <c r="C82" s="24">
        <v>1</v>
      </c>
      <c r="D82" s="1"/>
      <c r="E82" s="40" t="s">
        <v>140</v>
      </c>
      <c r="F82" s="53">
        <v>45</v>
      </c>
      <c r="G82" s="5">
        <f t="shared" si="1"/>
        <v>45</v>
      </c>
    </row>
    <row r="83" spans="1:7" ht="30" customHeight="1">
      <c r="A83" s="3">
        <v>78</v>
      </c>
      <c r="B83" s="10" t="s">
        <v>71</v>
      </c>
      <c r="C83" s="24">
        <v>3</v>
      </c>
      <c r="D83" s="1"/>
      <c r="E83" s="40" t="s">
        <v>140</v>
      </c>
      <c r="F83" s="53">
        <v>16</v>
      </c>
      <c r="G83" s="5">
        <f t="shared" si="1"/>
        <v>48</v>
      </c>
    </row>
    <row r="84" spans="1:7" ht="30" customHeight="1">
      <c r="A84" s="3">
        <v>79</v>
      </c>
      <c r="B84" s="10" t="s">
        <v>72</v>
      </c>
      <c r="C84" s="24">
        <v>1</v>
      </c>
      <c r="D84" s="1"/>
      <c r="E84" s="40" t="s">
        <v>140</v>
      </c>
      <c r="F84" s="53">
        <v>140</v>
      </c>
      <c r="G84" s="5">
        <f t="shared" si="1"/>
        <v>140</v>
      </c>
    </row>
    <row r="85" spans="1:7" ht="30" customHeight="1">
      <c r="A85" s="3">
        <v>80</v>
      </c>
      <c r="B85" s="10" t="s">
        <v>73</v>
      </c>
      <c r="C85" s="24">
        <v>1</v>
      </c>
      <c r="D85" s="1"/>
      <c r="E85" s="40" t="s">
        <v>140</v>
      </c>
      <c r="F85" s="53">
        <v>79</v>
      </c>
      <c r="G85" s="5">
        <f t="shared" si="1"/>
        <v>79</v>
      </c>
    </row>
    <row r="86" spans="1:7" ht="30" customHeight="1">
      <c r="A86" s="3">
        <v>81</v>
      </c>
      <c r="B86" s="10" t="s">
        <v>74</v>
      </c>
      <c r="C86" s="24">
        <v>1</v>
      </c>
      <c r="D86" s="1"/>
      <c r="E86" s="40" t="s">
        <v>140</v>
      </c>
      <c r="F86" s="53">
        <v>230</v>
      </c>
      <c r="G86" s="5">
        <f t="shared" si="1"/>
        <v>230</v>
      </c>
    </row>
    <row r="87" spans="1:7" ht="30" customHeight="1">
      <c r="A87" s="3">
        <v>82</v>
      </c>
      <c r="B87" s="10" t="s">
        <v>75</v>
      </c>
      <c r="C87" s="24">
        <v>1</v>
      </c>
      <c r="D87" s="1"/>
      <c r="E87" s="40" t="s">
        <v>140</v>
      </c>
      <c r="F87" s="53">
        <v>49</v>
      </c>
      <c r="G87" s="5">
        <f t="shared" si="1"/>
        <v>49</v>
      </c>
    </row>
    <row r="88" spans="1:7" ht="30" customHeight="1">
      <c r="A88" s="3">
        <v>84</v>
      </c>
      <c r="B88" s="10" t="s">
        <v>76</v>
      </c>
      <c r="C88" s="24">
        <v>1</v>
      </c>
      <c r="D88" s="1"/>
      <c r="E88" s="40" t="s">
        <v>140</v>
      </c>
      <c r="F88" s="53">
        <v>399</v>
      </c>
      <c r="G88" s="5">
        <f t="shared" si="1"/>
        <v>399</v>
      </c>
    </row>
    <row r="89" spans="1:7" ht="30" customHeight="1">
      <c r="A89" s="3">
        <v>85</v>
      </c>
      <c r="B89" s="10" t="s">
        <v>77</v>
      </c>
      <c r="C89" s="24">
        <v>1</v>
      </c>
      <c r="D89" s="1"/>
      <c r="E89" s="40" t="s">
        <v>140</v>
      </c>
      <c r="F89" s="53">
        <v>50</v>
      </c>
      <c r="G89" s="5">
        <f t="shared" si="1"/>
        <v>50</v>
      </c>
    </row>
    <row r="90" spans="1:7" ht="30" customHeight="1">
      <c r="A90" s="3">
        <v>86</v>
      </c>
      <c r="B90" s="10" t="s">
        <v>78</v>
      </c>
      <c r="C90" s="24">
        <v>1</v>
      </c>
      <c r="D90" s="1"/>
      <c r="E90" s="40" t="s">
        <v>140</v>
      </c>
      <c r="F90" s="53">
        <v>449</v>
      </c>
      <c r="G90" s="5">
        <f t="shared" si="1"/>
        <v>449</v>
      </c>
    </row>
    <row r="91" spans="1:7" ht="30" customHeight="1">
      <c r="A91" s="3">
        <v>87</v>
      </c>
      <c r="B91" s="10" t="s">
        <v>79</v>
      </c>
      <c r="C91" s="24">
        <v>1</v>
      </c>
      <c r="D91" s="1"/>
      <c r="E91" s="40" t="s">
        <v>140</v>
      </c>
      <c r="F91" s="53">
        <v>2139</v>
      </c>
      <c r="G91" s="5">
        <f t="shared" si="1"/>
        <v>2139</v>
      </c>
    </row>
    <row r="92" spans="1:7" ht="30" customHeight="1">
      <c r="A92" s="3">
        <v>88</v>
      </c>
      <c r="B92" s="10" t="s">
        <v>80</v>
      </c>
      <c r="C92" s="24">
        <v>1</v>
      </c>
      <c r="D92" s="1"/>
      <c r="E92" s="40" t="s">
        <v>140</v>
      </c>
      <c r="F92" s="53">
        <v>60</v>
      </c>
      <c r="G92" s="5">
        <f t="shared" si="1"/>
        <v>60</v>
      </c>
    </row>
    <row r="93" spans="1:7" ht="35.1" customHeight="1">
      <c r="A93" s="3">
        <v>89</v>
      </c>
      <c r="B93" s="10" t="s">
        <v>81</v>
      </c>
      <c r="C93" s="24">
        <v>1</v>
      </c>
      <c r="D93" s="1"/>
      <c r="E93" s="40" t="s">
        <v>140</v>
      </c>
      <c r="F93" s="53">
        <v>125</v>
      </c>
      <c r="G93" s="5">
        <f t="shared" si="1"/>
        <v>125</v>
      </c>
    </row>
    <row r="94" spans="1:7" ht="35.1" customHeight="1">
      <c r="A94" s="3">
        <v>90</v>
      </c>
      <c r="B94" s="10" t="s">
        <v>82</v>
      </c>
      <c r="C94" s="24">
        <v>1</v>
      </c>
      <c r="D94" s="1"/>
      <c r="E94" s="40" t="s">
        <v>140</v>
      </c>
      <c r="F94" s="53">
        <v>149</v>
      </c>
      <c r="G94" s="5">
        <f t="shared" si="1"/>
        <v>149</v>
      </c>
    </row>
    <row r="95" spans="1:7" ht="35.1" customHeight="1">
      <c r="A95" s="3">
        <v>91</v>
      </c>
      <c r="B95" s="10" t="s">
        <v>83</v>
      </c>
      <c r="C95" s="24">
        <v>1</v>
      </c>
      <c r="D95" s="1"/>
      <c r="E95" s="40" t="s">
        <v>140</v>
      </c>
      <c r="F95" s="53">
        <v>279</v>
      </c>
      <c r="G95" s="5">
        <f t="shared" si="1"/>
        <v>279</v>
      </c>
    </row>
    <row r="96" spans="1:7" ht="35.1" customHeight="1">
      <c r="A96" s="3">
        <v>92</v>
      </c>
      <c r="B96" s="10" t="s">
        <v>84</v>
      </c>
      <c r="C96" s="24">
        <v>2</v>
      </c>
      <c r="D96" s="1"/>
      <c r="E96" s="40" t="s">
        <v>140</v>
      </c>
      <c r="F96" s="53">
        <v>10</v>
      </c>
      <c r="G96" s="5">
        <f t="shared" si="1"/>
        <v>20</v>
      </c>
    </row>
    <row r="97" spans="1:7" ht="35.1" customHeight="1">
      <c r="A97" s="3">
        <v>93</v>
      </c>
      <c r="B97" s="10" t="s">
        <v>85</v>
      </c>
      <c r="C97" s="24">
        <v>15</v>
      </c>
      <c r="D97" s="1"/>
      <c r="E97" s="40" t="s">
        <v>132</v>
      </c>
      <c r="F97" s="53">
        <v>740</v>
      </c>
      <c r="G97" s="5">
        <f t="shared" si="1"/>
        <v>11100</v>
      </c>
    </row>
    <row r="98" spans="1:7" ht="35.1" customHeight="1">
      <c r="A98" s="3">
        <v>94</v>
      </c>
      <c r="B98" s="10" t="s">
        <v>86</v>
      </c>
      <c r="C98" s="24">
        <v>1</v>
      </c>
      <c r="D98" s="1"/>
      <c r="E98" s="40" t="s">
        <v>140</v>
      </c>
      <c r="F98" s="53">
        <v>2400</v>
      </c>
      <c r="G98" s="5">
        <f t="shared" si="1"/>
        <v>2400</v>
      </c>
    </row>
    <row r="99" spans="1:7" ht="35.1" customHeight="1">
      <c r="A99" s="3">
        <v>95</v>
      </c>
      <c r="B99" s="10" t="s">
        <v>87</v>
      </c>
      <c r="C99" s="24">
        <v>10</v>
      </c>
      <c r="D99" s="1"/>
      <c r="E99" s="40" t="s">
        <v>132</v>
      </c>
      <c r="F99" s="53">
        <v>320</v>
      </c>
      <c r="G99" s="5">
        <f t="shared" si="1"/>
        <v>3200</v>
      </c>
    </row>
    <row r="100" spans="1:7" ht="35.1" customHeight="1">
      <c r="A100" s="3">
        <v>96</v>
      </c>
      <c r="B100" s="10" t="s">
        <v>88</v>
      </c>
      <c r="C100" s="24">
        <v>1</v>
      </c>
      <c r="D100" s="1"/>
      <c r="E100" s="40" t="s">
        <v>132</v>
      </c>
      <c r="F100" s="53">
        <v>578</v>
      </c>
      <c r="G100" s="5">
        <f t="shared" si="1"/>
        <v>578</v>
      </c>
    </row>
    <row r="101" spans="1:7" ht="35.1" customHeight="1">
      <c r="A101" s="3">
        <v>97</v>
      </c>
      <c r="B101" s="10" t="s">
        <v>89</v>
      </c>
      <c r="C101" s="24">
        <v>10</v>
      </c>
      <c r="D101" s="1"/>
      <c r="E101" s="40" t="s">
        <v>132</v>
      </c>
      <c r="F101" s="53">
        <v>990</v>
      </c>
      <c r="G101" s="5">
        <f t="shared" si="1"/>
        <v>9900</v>
      </c>
    </row>
    <row r="102" spans="1:7" ht="35.1" customHeight="1">
      <c r="A102" s="3">
        <v>98</v>
      </c>
      <c r="B102" s="10" t="s">
        <v>90</v>
      </c>
      <c r="C102" s="24">
        <v>1</v>
      </c>
      <c r="D102" s="1"/>
      <c r="E102" s="40" t="s">
        <v>132</v>
      </c>
      <c r="F102" s="53">
        <v>850</v>
      </c>
      <c r="G102" s="5">
        <f t="shared" si="1"/>
        <v>850</v>
      </c>
    </row>
    <row r="103" spans="1:7" ht="35.1" customHeight="1">
      <c r="A103" s="3">
        <v>99</v>
      </c>
      <c r="B103" s="10" t="s">
        <v>91</v>
      </c>
      <c r="C103" s="24">
        <v>1</v>
      </c>
      <c r="D103" s="1"/>
      <c r="E103" s="40" t="s">
        <v>140</v>
      </c>
      <c r="F103" s="53">
        <v>12499.9</v>
      </c>
      <c r="G103" s="5">
        <f t="shared" si="1"/>
        <v>12499.9</v>
      </c>
    </row>
    <row r="104" spans="1:7" ht="35.1" customHeight="1">
      <c r="A104" s="3">
        <v>100</v>
      </c>
      <c r="B104" s="10" t="s">
        <v>92</v>
      </c>
      <c r="C104" s="24">
        <v>1</v>
      </c>
      <c r="D104" s="1"/>
      <c r="E104" s="40" t="s">
        <v>140</v>
      </c>
      <c r="F104" s="53">
        <v>6499.9</v>
      </c>
      <c r="G104" s="5">
        <f t="shared" si="1"/>
        <v>6499.9</v>
      </c>
    </row>
    <row r="105" spans="1:7" ht="35.1" customHeight="1">
      <c r="A105" s="3">
        <v>101</v>
      </c>
      <c r="B105" s="10" t="s">
        <v>93</v>
      </c>
      <c r="C105" s="24">
        <v>1</v>
      </c>
      <c r="D105" s="1"/>
      <c r="E105" s="40" t="s">
        <v>140</v>
      </c>
      <c r="F105" s="53">
        <v>7523.3</v>
      </c>
      <c r="G105" s="5">
        <f t="shared" si="1"/>
        <v>7523.3</v>
      </c>
    </row>
    <row r="106" spans="1:7" ht="35.1" customHeight="1">
      <c r="A106" s="3">
        <v>102</v>
      </c>
      <c r="B106" s="10" t="s">
        <v>94</v>
      </c>
      <c r="C106" s="24">
        <v>1</v>
      </c>
      <c r="D106" s="1"/>
      <c r="E106" s="40" t="s">
        <v>140</v>
      </c>
      <c r="F106" s="53">
        <v>8495.19</v>
      </c>
      <c r="G106" s="5">
        <f t="shared" si="1"/>
        <v>8495.19</v>
      </c>
    </row>
    <row r="107" spans="1:7" ht="35.1" customHeight="1">
      <c r="A107" s="3">
        <v>103</v>
      </c>
      <c r="B107" s="10" t="s">
        <v>95</v>
      </c>
      <c r="C107" s="24">
        <v>1</v>
      </c>
      <c r="D107" s="1"/>
      <c r="E107" s="40" t="s">
        <v>140</v>
      </c>
      <c r="F107" s="53">
        <v>4450</v>
      </c>
      <c r="G107" s="5">
        <f t="shared" si="1"/>
        <v>4450</v>
      </c>
    </row>
    <row r="108" spans="1:7" ht="35.1" customHeight="1">
      <c r="A108" s="3">
        <v>104</v>
      </c>
      <c r="B108" s="10" t="s">
        <v>96</v>
      </c>
      <c r="C108" s="24">
        <v>1</v>
      </c>
      <c r="D108" s="1"/>
      <c r="E108" s="40" t="s">
        <v>140</v>
      </c>
      <c r="F108" s="53">
        <v>2799</v>
      </c>
      <c r="G108" s="5">
        <f t="shared" si="1"/>
        <v>2799</v>
      </c>
    </row>
    <row r="109" spans="1:7" ht="35.1" customHeight="1">
      <c r="A109" s="3">
        <v>105</v>
      </c>
      <c r="B109" s="10" t="s">
        <v>97</v>
      </c>
      <c r="C109" s="24">
        <v>1</v>
      </c>
      <c r="D109" s="1"/>
      <c r="E109" s="40" t="s">
        <v>140</v>
      </c>
      <c r="F109" s="53">
        <v>500</v>
      </c>
      <c r="G109" s="5">
        <f t="shared" si="1"/>
        <v>500</v>
      </c>
    </row>
    <row r="110" spans="1:7" ht="35.1" customHeight="1">
      <c r="A110" s="3">
        <v>106</v>
      </c>
      <c r="B110" s="10" t="s">
        <v>98</v>
      </c>
      <c r="C110" s="24">
        <v>1</v>
      </c>
      <c r="D110" s="1"/>
      <c r="E110" s="40" t="s">
        <v>140</v>
      </c>
      <c r="F110" s="53">
        <v>6171.22</v>
      </c>
      <c r="G110" s="5">
        <f t="shared" si="1"/>
        <v>6171.22</v>
      </c>
    </row>
    <row r="111" spans="1:7" ht="35.1" customHeight="1">
      <c r="A111" s="3">
        <v>107</v>
      </c>
      <c r="B111" s="10" t="s">
        <v>99</v>
      </c>
      <c r="C111" s="24">
        <v>1</v>
      </c>
      <c r="D111" s="1"/>
      <c r="E111" s="40" t="s">
        <v>140</v>
      </c>
      <c r="F111" s="53">
        <v>40000</v>
      </c>
      <c r="G111" s="5">
        <f t="shared" si="1"/>
        <v>40000</v>
      </c>
    </row>
    <row r="112" spans="1:7" ht="35.1" customHeight="1">
      <c r="A112" s="3">
        <v>108</v>
      </c>
      <c r="B112" s="10" t="s">
        <v>100</v>
      </c>
      <c r="C112" s="24">
        <v>1</v>
      </c>
      <c r="D112" s="1"/>
      <c r="E112" s="40" t="s">
        <v>140</v>
      </c>
      <c r="F112" s="53">
        <v>19999</v>
      </c>
      <c r="G112" s="5">
        <f t="shared" si="1"/>
        <v>19999</v>
      </c>
    </row>
    <row r="113" spans="1:7" ht="35.1" customHeight="1">
      <c r="A113" s="3">
        <v>109</v>
      </c>
      <c r="B113" s="10" t="s">
        <v>101</v>
      </c>
      <c r="C113" s="24">
        <v>1</v>
      </c>
      <c r="D113" s="1"/>
      <c r="E113" s="40" t="s">
        <v>140</v>
      </c>
      <c r="F113" s="53">
        <v>14550</v>
      </c>
      <c r="G113" s="5">
        <f t="shared" si="1"/>
        <v>14550</v>
      </c>
    </row>
    <row r="114" spans="1:7" ht="35.1" customHeight="1">
      <c r="A114" s="3">
        <v>110</v>
      </c>
      <c r="B114" s="10" t="s">
        <v>102</v>
      </c>
      <c r="C114" s="24">
        <v>1</v>
      </c>
      <c r="D114" s="1"/>
      <c r="E114" s="40" t="s">
        <v>140</v>
      </c>
      <c r="F114" s="53">
        <v>41400</v>
      </c>
      <c r="G114" s="5">
        <f t="shared" si="1"/>
        <v>41400</v>
      </c>
    </row>
    <row r="115" spans="1:7" ht="35.1" customHeight="1">
      <c r="A115" s="3">
        <v>111</v>
      </c>
      <c r="B115" s="10" t="s">
        <v>103</v>
      </c>
      <c r="C115" s="24">
        <v>1</v>
      </c>
      <c r="D115" s="1"/>
      <c r="E115" s="40" t="s">
        <v>140</v>
      </c>
      <c r="F115" s="53">
        <v>5802</v>
      </c>
      <c r="G115" s="5">
        <f t="shared" si="1"/>
        <v>5802</v>
      </c>
    </row>
    <row r="116" spans="1:7" ht="35.1" customHeight="1">
      <c r="A116" s="3">
        <v>112</v>
      </c>
      <c r="B116" s="10" t="s">
        <v>104</v>
      </c>
      <c r="C116" s="24">
        <v>1</v>
      </c>
      <c r="D116" s="1"/>
      <c r="E116" s="40" t="s">
        <v>140</v>
      </c>
      <c r="F116" s="53">
        <v>900</v>
      </c>
      <c r="G116" s="5">
        <f t="shared" si="1"/>
        <v>900</v>
      </c>
    </row>
    <row r="117" spans="1:7" ht="35.1" customHeight="1">
      <c r="A117" s="3">
        <v>113</v>
      </c>
      <c r="B117" s="10" t="s">
        <v>105</v>
      </c>
      <c r="C117" s="24">
        <v>1</v>
      </c>
      <c r="D117" s="1"/>
      <c r="E117" s="40" t="s">
        <v>140</v>
      </c>
      <c r="F117" s="53">
        <v>1000</v>
      </c>
      <c r="G117" s="5">
        <f t="shared" si="1"/>
        <v>1000</v>
      </c>
    </row>
    <row r="118" spans="1:7" ht="35.1" customHeight="1">
      <c r="A118" s="3">
        <v>114</v>
      </c>
      <c r="B118" s="10" t="s">
        <v>106</v>
      </c>
      <c r="C118" s="24">
        <v>1</v>
      </c>
      <c r="D118" s="1"/>
      <c r="E118" s="40" t="s">
        <v>140</v>
      </c>
      <c r="F118" s="53">
        <v>6500</v>
      </c>
      <c r="G118" s="5">
        <f t="shared" si="1"/>
        <v>6500</v>
      </c>
    </row>
    <row r="119" spans="1:7" ht="35.1" customHeight="1">
      <c r="A119" s="3">
        <v>115</v>
      </c>
      <c r="B119" s="10" t="s">
        <v>107</v>
      </c>
      <c r="C119" s="24">
        <v>1</v>
      </c>
      <c r="D119" s="1"/>
      <c r="E119" s="40" t="s">
        <v>140</v>
      </c>
      <c r="F119" s="53">
        <v>2497.5</v>
      </c>
      <c r="G119" s="5">
        <f t="shared" si="1"/>
        <v>2497.5</v>
      </c>
    </row>
    <row r="120" spans="1:7" ht="35.1" customHeight="1">
      <c r="A120" s="3">
        <v>116</v>
      </c>
      <c r="B120" s="10" t="s">
        <v>108</v>
      </c>
      <c r="C120" s="24">
        <v>1</v>
      </c>
      <c r="D120" s="1"/>
      <c r="E120" s="40" t="s">
        <v>140</v>
      </c>
      <c r="F120" s="53">
        <v>58.45</v>
      </c>
      <c r="G120" s="5">
        <f t="shared" si="1"/>
        <v>58.45</v>
      </c>
    </row>
    <row r="121" spans="1:7" ht="35.1" customHeight="1">
      <c r="A121" s="3">
        <v>117</v>
      </c>
      <c r="B121" s="10" t="s">
        <v>109</v>
      </c>
      <c r="C121" s="24">
        <v>1</v>
      </c>
      <c r="D121" s="1"/>
      <c r="E121" s="40" t="s">
        <v>140</v>
      </c>
      <c r="F121" s="53">
        <v>8603.0499999999993</v>
      </c>
      <c r="G121" s="5">
        <f t="shared" si="1"/>
        <v>8603.0499999999993</v>
      </c>
    </row>
    <row r="122" spans="1:7" ht="35.1" customHeight="1">
      <c r="A122" s="3">
        <v>118</v>
      </c>
      <c r="B122" s="17" t="s">
        <v>110</v>
      </c>
      <c r="C122" s="27">
        <v>1</v>
      </c>
      <c r="D122" s="1"/>
      <c r="E122" s="44" t="s">
        <v>140</v>
      </c>
      <c r="F122" s="54">
        <v>136250</v>
      </c>
      <c r="G122" s="5">
        <f t="shared" si="1"/>
        <v>136250</v>
      </c>
    </row>
    <row r="123" spans="1:7" ht="106.5" customHeight="1">
      <c r="A123" s="3">
        <v>119</v>
      </c>
      <c r="B123" s="15" t="s">
        <v>111</v>
      </c>
      <c r="C123" s="26">
        <v>1</v>
      </c>
      <c r="D123" s="1"/>
      <c r="E123" s="41" t="s">
        <v>132</v>
      </c>
      <c r="F123" s="55">
        <v>14499</v>
      </c>
      <c r="G123" s="5">
        <f t="shared" si="1"/>
        <v>14499</v>
      </c>
    </row>
    <row r="124" spans="1:7" ht="79.5" customHeight="1">
      <c r="A124" s="3">
        <v>120</v>
      </c>
      <c r="B124" s="18" t="s">
        <v>112</v>
      </c>
      <c r="C124" s="26">
        <v>2</v>
      </c>
      <c r="D124" s="1"/>
      <c r="E124" s="40" t="s">
        <v>132</v>
      </c>
      <c r="F124" s="56">
        <v>5990</v>
      </c>
      <c r="G124" s="5">
        <f t="shared" si="1"/>
        <v>11980</v>
      </c>
    </row>
    <row r="125" spans="1:7" ht="249.75" customHeight="1">
      <c r="A125" s="3">
        <v>121</v>
      </c>
      <c r="B125" s="18" t="s">
        <v>113</v>
      </c>
      <c r="C125" s="26">
        <v>2</v>
      </c>
      <c r="D125" s="1"/>
      <c r="E125" s="40" t="s">
        <v>140</v>
      </c>
      <c r="F125" s="56">
        <v>5599.5</v>
      </c>
      <c r="G125" s="5">
        <f t="shared" si="1"/>
        <v>11199</v>
      </c>
    </row>
    <row r="126" spans="1:7" ht="24.95" customHeight="1">
      <c r="A126" s="3">
        <v>122</v>
      </c>
      <c r="B126" s="19" t="s">
        <v>114</v>
      </c>
      <c r="C126" s="28">
        <v>1</v>
      </c>
      <c r="D126" s="1"/>
      <c r="E126" s="36" t="s">
        <v>140</v>
      </c>
      <c r="F126" s="57">
        <v>24995.87</v>
      </c>
      <c r="G126" s="5">
        <f t="shared" si="1"/>
        <v>24995.87</v>
      </c>
    </row>
    <row r="127" spans="1:7" ht="24.95" customHeight="1">
      <c r="A127" s="3">
        <v>123</v>
      </c>
      <c r="B127" s="19" t="s">
        <v>115</v>
      </c>
      <c r="C127" s="28">
        <v>1</v>
      </c>
      <c r="D127" s="1"/>
      <c r="E127" s="36" t="s">
        <v>140</v>
      </c>
      <c r="F127" s="57">
        <v>16990.3</v>
      </c>
      <c r="G127" s="5">
        <f t="shared" si="1"/>
        <v>16990.3</v>
      </c>
    </row>
    <row r="128" spans="1:7" ht="24.95" customHeight="1">
      <c r="A128" s="3">
        <v>124</v>
      </c>
      <c r="B128" s="19" t="s">
        <v>116</v>
      </c>
      <c r="C128" s="28">
        <v>1</v>
      </c>
      <c r="D128" s="1"/>
      <c r="E128" s="36" t="s">
        <v>140</v>
      </c>
      <c r="F128" s="57">
        <v>9060.51</v>
      </c>
      <c r="G128" s="5">
        <f t="shared" si="1"/>
        <v>9060.51</v>
      </c>
    </row>
    <row r="129" spans="1:7" ht="24.95" customHeight="1">
      <c r="A129" s="3">
        <v>125</v>
      </c>
      <c r="B129" s="19" t="s">
        <v>117</v>
      </c>
      <c r="C129" s="28">
        <v>1</v>
      </c>
      <c r="D129" s="1"/>
      <c r="E129" s="36" t="s">
        <v>140</v>
      </c>
      <c r="F129" s="57">
        <v>18500</v>
      </c>
      <c r="G129" s="5">
        <f t="shared" si="1"/>
        <v>18500</v>
      </c>
    </row>
    <row r="130" spans="1:7" ht="24.95" customHeight="1">
      <c r="A130" s="3">
        <v>126</v>
      </c>
      <c r="B130" s="19" t="s">
        <v>118</v>
      </c>
      <c r="C130" s="28">
        <v>1</v>
      </c>
      <c r="D130" s="1"/>
      <c r="E130" s="36" t="s">
        <v>140</v>
      </c>
      <c r="F130" s="54">
        <v>28880</v>
      </c>
      <c r="G130" s="5">
        <f t="shared" si="1"/>
        <v>28880</v>
      </c>
    </row>
    <row r="131" spans="1:7" ht="24.95" customHeight="1">
      <c r="A131" s="3">
        <v>127</v>
      </c>
      <c r="B131" s="19" t="s">
        <v>119</v>
      </c>
      <c r="C131" s="28">
        <v>1</v>
      </c>
      <c r="D131" s="1"/>
      <c r="E131" s="36" t="s">
        <v>140</v>
      </c>
      <c r="F131" s="54">
        <v>51900</v>
      </c>
      <c r="G131" s="5">
        <f t="shared" si="1"/>
        <v>51900</v>
      </c>
    </row>
    <row r="132" spans="1:7" ht="24.95" customHeight="1">
      <c r="A132" s="3">
        <v>128</v>
      </c>
      <c r="B132" s="19" t="s">
        <v>116</v>
      </c>
      <c r="C132" s="28">
        <v>1</v>
      </c>
      <c r="D132" s="1"/>
      <c r="E132" s="45" t="s">
        <v>140</v>
      </c>
      <c r="F132" s="54">
        <v>114539.49</v>
      </c>
      <c r="G132" s="5">
        <f t="shared" si="1"/>
        <v>114539.49</v>
      </c>
    </row>
    <row r="133" spans="1:7" ht="24.95" customHeight="1">
      <c r="A133" s="3">
        <v>129</v>
      </c>
      <c r="B133" s="19" t="s">
        <v>120</v>
      </c>
      <c r="C133" s="28">
        <v>2</v>
      </c>
      <c r="D133" s="1"/>
      <c r="E133" s="45" t="s">
        <v>140</v>
      </c>
      <c r="F133" s="54">
        <v>4800</v>
      </c>
      <c r="G133" s="5">
        <f t="shared" si="1"/>
        <v>9600</v>
      </c>
    </row>
    <row r="134" spans="1:7" ht="24.95" customHeight="1">
      <c r="A134" s="3">
        <v>130</v>
      </c>
      <c r="B134" s="19" t="s">
        <v>121</v>
      </c>
      <c r="C134" s="28">
        <v>1</v>
      </c>
      <c r="D134" s="60"/>
      <c r="E134" s="36" t="s">
        <v>140</v>
      </c>
      <c r="F134" s="54">
        <v>3950</v>
      </c>
      <c r="G134" s="5">
        <f t="shared" si="1"/>
        <v>3950</v>
      </c>
    </row>
    <row r="135" spans="1:7" ht="24.95" customHeight="1">
      <c r="A135" s="3">
        <v>131</v>
      </c>
      <c r="B135" s="19" t="s">
        <v>122</v>
      </c>
      <c r="C135" s="28">
        <v>1</v>
      </c>
      <c r="D135" s="60"/>
      <c r="E135" s="36" t="s">
        <v>140</v>
      </c>
      <c r="F135" s="54">
        <v>3700</v>
      </c>
      <c r="G135" s="5">
        <f t="shared" ref="G135" si="2">SUM(C135*F135)</f>
        <v>3700</v>
      </c>
    </row>
    <row r="136" spans="1:7" ht="24.95" customHeight="1">
      <c r="A136" s="3">
        <v>132</v>
      </c>
      <c r="B136" s="19" t="s">
        <v>123</v>
      </c>
      <c r="C136" s="28">
        <v>2</v>
      </c>
      <c r="D136" s="60"/>
      <c r="E136" s="36" t="s">
        <v>140</v>
      </c>
      <c r="F136" s="54">
        <v>1099</v>
      </c>
      <c r="G136" s="5">
        <f t="shared" si="1"/>
        <v>2198</v>
      </c>
    </row>
    <row r="137" spans="1:7" ht="24.95" customHeight="1">
      <c r="A137" s="3">
        <v>133</v>
      </c>
      <c r="B137" s="19" t="s">
        <v>124</v>
      </c>
      <c r="C137" s="28">
        <v>25</v>
      </c>
      <c r="D137" s="60"/>
      <c r="E137" s="36" t="s">
        <v>140</v>
      </c>
      <c r="F137" s="54">
        <v>57</v>
      </c>
      <c r="G137" s="5">
        <f t="shared" ref="G137:G144" si="3">SUM(C137*F137)</f>
        <v>1425</v>
      </c>
    </row>
    <row r="138" spans="1:7" ht="24.95" customHeight="1">
      <c r="A138" s="3">
        <v>134</v>
      </c>
      <c r="B138" s="19" t="s">
        <v>125</v>
      </c>
      <c r="C138" s="28">
        <v>5</v>
      </c>
      <c r="D138" s="60"/>
      <c r="E138" s="36" t="s">
        <v>140</v>
      </c>
      <c r="F138" s="54">
        <v>630</v>
      </c>
      <c r="G138" s="5">
        <f t="shared" si="3"/>
        <v>3150</v>
      </c>
    </row>
    <row r="139" spans="1:7" ht="24.95" customHeight="1">
      <c r="A139" s="3">
        <v>135</v>
      </c>
      <c r="B139" s="19" t="s">
        <v>126</v>
      </c>
      <c r="C139" s="28">
        <v>10</v>
      </c>
      <c r="D139" s="60"/>
      <c r="E139" s="36" t="s">
        <v>140</v>
      </c>
      <c r="F139" s="54">
        <v>300</v>
      </c>
      <c r="G139" s="5">
        <f t="shared" si="3"/>
        <v>3000</v>
      </c>
    </row>
    <row r="140" spans="1:7" ht="24.95" customHeight="1">
      <c r="A140" s="3">
        <v>136</v>
      </c>
      <c r="B140" s="19" t="s">
        <v>127</v>
      </c>
      <c r="C140" s="28">
        <v>6</v>
      </c>
      <c r="D140" s="60"/>
      <c r="E140" s="36" t="s">
        <v>140</v>
      </c>
      <c r="F140" s="54">
        <v>300</v>
      </c>
      <c r="G140" s="5">
        <f t="shared" si="3"/>
        <v>1800</v>
      </c>
    </row>
    <row r="141" spans="1:7" ht="24.95" customHeight="1">
      <c r="A141" s="3">
        <v>137</v>
      </c>
      <c r="B141" s="19" t="s">
        <v>128</v>
      </c>
      <c r="C141" s="28">
        <v>9</v>
      </c>
      <c r="D141" s="60"/>
      <c r="E141" s="36" t="s">
        <v>140</v>
      </c>
      <c r="F141" s="54">
        <v>1200</v>
      </c>
      <c r="G141" s="5">
        <f t="shared" si="3"/>
        <v>10800</v>
      </c>
    </row>
    <row r="142" spans="1:7" ht="24.95" customHeight="1">
      <c r="A142" s="3">
        <v>138</v>
      </c>
      <c r="B142" s="15" t="s">
        <v>129</v>
      </c>
      <c r="C142" s="26">
        <v>2</v>
      </c>
      <c r="D142" s="60"/>
      <c r="E142" s="35" t="s">
        <v>140</v>
      </c>
      <c r="F142" s="53">
        <v>2900</v>
      </c>
      <c r="G142" s="5">
        <f t="shared" si="3"/>
        <v>5800</v>
      </c>
    </row>
    <row r="143" spans="1:7" ht="24.95" customHeight="1">
      <c r="A143" s="3">
        <v>139</v>
      </c>
      <c r="B143" s="19" t="s">
        <v>130</v>
      </c>
      <c r="C143" s="28">
        <v>25</v>
      </c>
      <c r="D143" s="60"/>
      <c r="E143" s="36" t="s">
        <v>140</v>
      </c>
      <c r="F143" s="54">
        <v>125</v>
      </c>
      <c r="G143" s="5">
        <f t="shared" si="3"/>
        <v>3125</v>
      </c>
    </row>
    <row r="144" spans="1:7" ht="24.95" customHeight="1">
      <c r="A144" s="3">
        <v>140</v>
      </c>
      <c r="B144" s="19" t="s">
        <v>131</v>
      </c>
      <c r="C144" s="28">
        <v>1</v>
      </c>
      <c r="D144" s="60"/>
      <c r="E144" s="36" t="s">
        <v>140</v>
      </c>
      <c r="F144" s="54">
        <v>1450</v>
      </c>
      <c r="G144" s="5">
        <f t="shared" si="3"/>
        <v>1450</v>
      </c>
    </row>
    <row r="145" spans="1:7" ht="21" customHeight="1">
      <c r="A145" s="67"/>
      <c r="B145" s="68"/>
      <c r="C145" s="68"/>
      <c r="D145" s="69"/>
      <c r="E145" s="65" t="s">
        <v>10</v>
      </c>
      <c r="F145" s="65"/>
      <c r="G145" s="6">
        <f>SUM(G6:G144)</f>
        <v>929790.37</v>
      </c>
    </row>
    <row r="155" spans="1:7">
      <c r="A155" s="7"/>
      <c r="B155" s="7"/>
      <c r="C155" s="7"/>
      <c r="D155" s="7"/>
      <c r="E155" s="7"/>
    </row>
    <row r="156" spans="1:7" ht="15.75">
      <c r="A156" s="7"/>
      <c r="B156" s="66" t="s">
        <v>11</v>
      </c>
      <c r="C156" s="66"/>
      <c r="D156" s="66"/>
      <c r="E156" s="66"/>
      <c r="F156" s="66"/>
    </row>
    <row r="157" spans="1:7" ht="15.75">
      <c r="A157" s="7"/>
      <c r="B157" s="66" t="s">
        <v>144</v>
      </c>
      <c r="C157" s="66"/>
      <c r="D157" s="66"/>
      <c r="E157" s="66"/>
      <c r="F157" s="66"/>
    </row>
    <row r="158" spans="1:7" ht="15.75">
      <c r="A158" s="7"/>
      <c r="B158" s="66" t="s">
        <v>12</v>
      </c>
      <c r="C158" s="66"/>
      <c r="D158" s="66"/>
      <c r="E158" s="66"/>
      <c r="F158" s="66"/>
    </row>
    <row r="159" spans="1:7">
      <c r="A159" s="64"/>
      <c r="B159" s="64"/>
      <c r="C159" s="64"/>
      <c r="D159" s="64"/>
      <c r="E159" s="64"/>
    </row>
  </sheetData>
  <mergeCells count="8">
    <mergeCell ref="A2:B2"/>
    <mergeCell ref="C2:G2"/>
    <mergeCell ref="A159:E159"/>
    <mergeCell ref="E145:F145"/>
    <mergeCell ref="B156:F156"/>
    <mergeCell ref="B157:F157"/>
    <mergeCell ref="B158:F158"/>
    <mergeCell ref="A145:D145"/>
  </mergeCells>
  <phoneticPr fontId="4" type="noConversion"/>
  <pageMargins left="0.51181102362204722" right="0.51181102362204722" top="0.78740157480314965" bottom="0.59055118110236227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Douglifan Queiroz de Oliveira</dc:creator>
  <cp:lastModifiedBy>A11565</cp:lastModifiedBy>
  <cp:lastPrinted>2024-12-02T22:17:21Z</cp:lastPrinted>
  <dcterms:created xsi:type="dcterms:W3CDTF">2024-11-19T15:09:17Z</dcterms:created>
  <dcterms:modified xsi:type="dcterms:W3CDTF">2024-12-02T22:39:57Z</dcterms:modified>
</cp:coreProperties>
</file>