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1" sheetId="1" state="visible" r:id="rId2"/>
    <sheet name="Plan2" sheetId="2" state="visible" r:id="rId3"/>
    <sheet name="Plan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<sst xmlns="http://schemas.openxmlformats.org/spreadsheetml/2006/main" count="1037" uniqueCount="418">
  <si>
    <t xml:space="preserve">SECRETARIA MUNICIPAL DE PLANEJAMENTO - SEMPLA</t>
  </si>
  <si>
    <t xml:space="preserve">UNIDADE SETORIAL DA ADMINISTRAÇÃO GERAL – USAG</t>
  </si>
  <si>
    <t xml:space="preserve">ITEM 08 – MAPA DEMONSTRATIVO DO INVENTÁRIO ANUAL DE BENS MÓVEIS  - ANO – 2024</t>
  </si>
  <si>
    <t xml:space="preserve">Portaria</t>
  </si>
  <si>
    <t xml:space="preserve">PORTARIA</t>
  </si>
  <si>
    <t xml:space="preserve">Item</t>
  </si>
  <si>
    <t xml:space="preserve">Especificação</t>
  </si>
  <si>
    <t xml:space="preserve">Quantidade</t>
  </si>
  <si>
    <t xml:space="preserve">Tombo</t>
  </si>
  <si>
    <t xml:space="preserve">Localização</t>
  </si>
  <si>
    <t xml:space="preserve">Valor Unitário </t>
  </si>
  <si>
    <t xml:space="preserve">Valor Total</t>
  </si>
  <si>
    <t xml:space="preserve">CADEIRA GIRATÓRIA SEM APOIA BRAÇO</t>
  </si>
  <si>
    <t xml:space="preserve">11.000177</t>
  </si>
  <si>
    <t xml:space="preserve">SEMPLA</t>
  </si>
  <si>
    <t xml:space="preserve">CADEIRA GIRATÓRIA COM APOIA BRAÇO</t>
  </si>
  <si>
    <t xml:space="preserve">1.10.00614 </t>
  </si>
  <si>
    <t xml:space="preserve">CADEIRA FIXA</t>
  </si>
  <si>
    <t xml:space="preserve">1.10.00848 </t>
  </si>
  <si>
    <t xml:space="preserve">Recepção</t>
  </si>
  <si>
    <t xml:space="preserve">Balcão Reto de Atendimento Alto, 1000x684x1130mm (LxPxH).-código (100003754)</t>
  </si>
  <si>
    <t xml:space="preserve">1.10.01207</t>
  </si>
  <si>
    <t xml:space="preserve">Balcão Reto de atendimento alto1400x684x1130mm (LxPxH)-código (100003753)</t>
  </si>
  <si>
    <t xml:space="preserve">1.10.01243</t>
  </si>
  <si>
    <t xml:space="preserve"> </t>
  </si>
  <si>
    <t xml:space="preserve">Auditório</t>
  </si>
  <si>
    <t xml:space="preserve">MESA DE REUNIÃO RETANGULAR LARGURA 200 PROFUNDIDADE 100</t>
  </si>
  <si>
    <t xml:space="preserve">1.10.00844 a 1.10.00847</t>
  </si>
  <si>
    <t xml:space="preserve">POLTRONA SOBRE LONGARINAS DE TRES LUGARES</t>
  </si>
  <si>
    <t xml:space="preserve">1.10.00837 A 1.10.00838</t>
  </si>
  <si>
    <t xml:space="preserve">1.10.00614 a 1.10.00617</t>
  </si>
  <si>
    <t xml:space="preserve">CADEIRA  DE DIALOG FIXA EMPIH. 4 PES S/ APOIO BRAÇO</t>
  </si>
  <si>
    <t xml:space="preserve">1.10.00719 a 1.10.00738</t>
  </si>
  <si>
    <t xml:space="preserve">NOTEBOOK HP DV4 1014 BR</t>
  </si>
  <si>
    <t xml:space="preserve">1.10.00487 </t>
  </si>
  <si>
    <t xml:space="preserve">CONDICIONADOR LG 24.000  HI -WALL</t>
  </si>
  <si>
    <t xml:space="preserve">1.10.00467  a 1.10.00468</t>
  </si>
  <si>
    <t xml:space="preserve">Mesa reta 800x600x740 mm (LxPxH), linha GET- código (100003710)</t>
  </si>
  <si>
    <t xml:space="preserve">1.10.01170</t>
  </si>
  <si>
    <t xml:space="preserve">Mesa reta 1200x700x740mm (LxPxH), linha GET. M2GTR1(100003712)</t>
  </si>
  <si>
    <t xml:space="preserve">1.10.01171 a 1.10.01176</t>
  </si>
  <si>
    <t xml:space="preserve">Mesa reta 1800x800x740 mm (LxPxH), linha GET.-código(100003715)</t>
  </si>
  <si>
    <t xml:space="preserve">1.10.01184 a 1.10.01185</t>
  </si>
  <si>
    <t xml:space="preserve">Cadeira Fixa Sem Braços. 30CFT - código (100003694)</t>
  </si>
  <si>
    <t xml:space="preserve">1.10.01208 a 1.10.01242</t>
  </si>
  <si>
    <t xml:space="preserve">SATI – Secretaria Adjunta de Tecnologia da Informação</t>
  </si>
  <si>
    <t xml:space="preserve">MESA TAMPO RETO 0,80 X 0,60 X 0,73M</t>
  </si>
  <si>
    <t xml:space="preserve">1.10.00751 a 1.10.00753</t>
  </si>
  <si>
    <t xml:space="preserve">1.10.00615 </t>
  </si>
  <si>
    <t xml:space="preserve">1.10.00849 a 1.10.00853</t>
  </si>
  <si>
    <t xml:space="preserve">ARMARIO ALTO 02 PORTAS 0,80 X 0,50 X 1,60M</t>
  </si>
  <si>
    <t xml:space="preserve">1.10.00750</t>
  </si>
  <si>
    <t xml:space="preserve">SCANNER. Marca: Avision. Modelo: AD230U. Nº Série A096075594320753</t>
  </si>
  <si>
    <t xml:space="preserve">1.10.01090</t>
  </si>
  <si>
    <t xml:space="preserve">MINIGBIC 1000BASE-SX-MMF-300M-LC PN10051H </t>
  </si>
  <si>
    <t xml:space="preserve">1.10.01129</t>
  </si>
  <si>
    <t xml:space="preserve">SWITCH 24 P BASE-T X435-24T-4S PN X435-24T-4S, 
COMP 02 CABO FORÇA </t>
  </si>
  <si>
    <t xml:space="preserve">1.10.01130</t>
  </si>
  <si>
    <t xml:space="preserve">SMART TV LED 55” LG 55UP751C0SF.BWZ N.º 205AZAL28504</t>
  </si>
  <si>
    <t xml:space="preserve">1.10.01158</t>
  </si>
  <si>
    <t xml:space="preserve">SMART TV LED 55” LG 55UP751C0SF.BWZ N.º 206AZDBAV050</t>
  </si>
  <si>
    <t xml:space="preserve">1.10.01159</t>
  </si>
  <si>
    <t xml:space="preserve">SMART TV LED 55” LG 55UP751C0SF.BWZ N.º 205AZNK28503</t>
  </si>
  <si>
    <t xml:space="preserve">1.10.01160</t>
  </si>
  <si>
    <t xml:space="preserve">SMART TV LED 55” LG 55UP751C0SF.BWZ N.º 205AZDB1A002</t>
  </si>
  <si>
    <t xml:space="preserve">1.10.01161</t>
  </si>
  <si>
    <t xml:space="preserve">SMART TV LED 55” LG 55UP751C0SF.BWZ N.º 205AZRD1A014</t>
  </si>
  <si>
    <t xml:space="preserve">1.10.01162</t>
  </si>
  <si>
    <t xml:space="preserve">POSITIVO MASTER C6300 MINIPRO ROHS ACOMPANHA WINDOWS
 10 PRO – NS: 5A330DW6X/ MON LED 21 5 LG 22BN550Y POS – NS: 0S576</t>
  </si>
  <si>
    <t xml:space="preserve">1.10.01164</t>
  </si>
  <si>
    <t xml:space="preserve">POSITIVO MASTER C6300 MINIPRO ROHS ACOMPANHA WINDOWS
 10 PRO – NS: 5A330DW72/ MON LED 21 5 LG 22BN550Y POS – NS: 0S726</t>
  </si>
  <si>
    <t xml:space="preserve">1.10.01165</t>
  </si>
  <si>
    <t xml:space="preserve">POSITIVO MASTER C6300 MINIPRO ROHS ACOMPANHA WINDOWS 
10 PRO – NS: 5A330DW87/ MON LED 21 5 LG 22BN550Y POS – NS: 0S716</t>
  </si>
  <si>
    <t xml:space="preserve">1.10.01166</t>
  </si>
  <si>
    <t xml:space="preserve">POSITIVO MASTER C6300 MINIPRO ROHS ACOMPANHA WINDOWS
 10 PRO – NS: 5A330DV4K/ MON LED 21 5 LG 22BN550Y POS – NS: 0S737</t>
  </si>
  <si>
    <t xml:space="preserve">1.10.01167</t>
  </si>
  <si>
    <t xml:space="preserve">POSITIVO MASTER C6300 MINIPRO ROHS ACOMPANHA WINDOWS
 10 PRO – NS: 5A330DT4E/ MON LED 21 5 LG 22BN550Y POS – NS: 0S694</t>
  </si>
  <si>
    <t xml:space="preserve">1.10.01168</t>
  </si>
  <si>
    <t xml:space="preserve">MONITOR LG 23,8” FHD – 24BL550J – BIJAWZNFSZ C/A N.º DE SÉRIE 
205AZWSOD169</t>
  </si>
  <si>
    <t xml:space="preserve">1.10.01151</t>
  </si>
  <si>
    <t xml:space="preserve">MONITOR LG 23,8” FHD – 24BL550J – BIJAWZNFSZ C/A N.º DE SÉRIE 
205AZPUOD896</t>
  </si>
  <si>
    <t xml:space="preserve">1.10.01152</t>
  </si>
  <si>
    <t xml:space="preserve">MONITOR LG 23,8” FHD – 24BL550J – BIJAWZNFSZ C/A N.º DE 
SÉRIE 205AZYCOD146</t>
  </si>
  <si>
    <t xml:space="preserve">1.10.01153</t>
  </si>
  <si>
    <t xml:space="preserve">MONITOR LG 23,8” FHD – 24BL550J – BIJAWZNFSZ C/A N.º DE 
SÉRIE 205AZYEOC914</t>
  </si>
  <si>
    <t xml:space="preserve">1.10.01154</t>
  </si>
  <si>
    <t xml:space="preserve">MONITOR LG 23,8” FHD – 24BL550J – BIJAWZNFSZ C/A N.º DE 
SÉRIE 205AZSPOD206</t>
  </si>
  <si>
    <t xml:space="preserve">1.10.01155</t>
  </si>
  <si>
    <t xml:space="preserve">MONITOR LG 23,8” FHD – 24BL550J – BIJAWZNFSZ C/A N.º DE 
SÉRIE 205AZMGOD067</t>
  </si>
  <si>
    <t xml:space="preserve">1.10.01156</t>
  </si>
  <si>
    <t xml:space="preserve">MONITOR LG 23,8” FHD – 24BL550J – BIJAWZNFSZ C/A N.º DE 
SÉRIE 205AZKAOD909</t>
  </si>
  <si>
    <t xml:space="preserve">1.10.01157</t>
  </si>
  <si>
    <t xml:space="preserve">VAIO FE 15 VJFE52F11X B2131H ACOMPANHA WINDOWS 10 PRO  N.º 87025497E</t>
  </si>
  <si>
    <t xml:space="preserve">1.10.01142</t>
  </si>
  <si>
    <t xml:space="preserve">VAIO FE 15 VJFE52F11X B2131H ACOMPANHA WINDOWS 10 PRO  N.º 87025510O</t>
  </si>
  <si>
    <t xml:space="preserve">1.10.01143</t>
  </si>
  <si>
    <t xml:space="preserve">VAIO FE 15 VJFE52F11X B2131H ACOMPANHA WINDOWS 10 PRO N.º 87025495U</t>
  </si>
  <si>
    <t xml:space="preserve">1.10.01144</t>
  </si>
  <si>
    <t xml:space="preserve">Mesa reta 1400x700 x740 mm(LxPxH(LxPxH), linha GET.-código( 100003713)</t>
  </si>
  <si>
    <t xml:space="preserve">1.10.01179 a 1.10.01183</t>
  </si>
  <si>
    <t xml:space="preserve">Gaveteiro Mesa com 4 Gavetas. G3M04- código (100003741)</t>
  </si>
  <si>
    <t xml:space="preserve">1.10.01195 a 1.10.01198</t>
  </si>
  <si>
    <t xml:space="preserve">Poltrona Presidente Com Regulagens e Braços Reguláveis.20PP3- código (100003698)</t>
  </si>
  <si>
    <t xml:space="preserve">1.10.01244</t>
  </si>
  <si>
    <t xml:space="preserve">SATI – Secretaria Adjunta de Tecnologia da Informação Sala dos Servidores de Computadores</t>
  </si>
  <si>
    <t xml:space="preserve">NOBREAK 700VA  (PRETO)</t>
  </si>
  <si>
    <t xml:space="preserve">1.10.00889 </t>
  </si>
  <si>
    <t xml:space="preserve">1.10.00890</t>
  </si>
  <si>
    <t xml:space="preserve">SERVIDOR HP PROLIANT DL360PG8 CTD </t>
  </si>
  <si>
    <t xml:space="preserve">1.10.00892  A 1.10.00894</t>
  </si>
  <si>
    <t xml:space="preserve">EQUIP. P/ COMUTAÇÃO DE PACOTES SWITCH</t>
  </si>
  <si>
    <t xml:space="preserve">1.10.00821 a 1.10.00822</t>
  </si>
  <si>
    <t xml:space="preserve"> Nob.Sin.Doubel II uSS8000Di 220/Sd 16bt BLACK</t>
  </si>
  <si>
    <t xml:space="preserve">01.10.00829</t>
  </si>
  <si>
    <t xml:space="preserve">SERVIDOR HP PROLIANT DL38OG7 E5630 (583914-B21)</t>
  </si>
  <si>
    <t xml:space="preserve">1.10.00547 a 1.10.00548</t>
  </si>
  <si>
    <t xml:space="preserve">IBM SYSTEM STORAGE SAN24B-4 EXPRESS</t>
  </si>
  <si>
    <t xml:space="preserve">1.10.00484 </t>
  </si>
  <si>
    <t xml:space="preserve">Nob.Sin.Double II uSS6000Di Ebi/SD 32bt BLACK</t>
  </si>
  <si>
    <t xml:space="preserve">1.10.00471</t>
  </si>
  <si>
    <t xml:space="preserve">1U 17 Im flat Pan Monitor Console Kit with Optica</t>
  </si>
  <si>
    <t xml:space="preserve">1.10.00483</t>
  </si>
  <si>
    <t xml:space="preserve">SATI – Secretaria Adjunta de Tecnologia da Informação Sala da TI</t>
  </si>
  <si>
    <t xml:space="preserve">MESA EM "L" 1,20 X 1,60 X 0,73M</t>
  </si>
  <si>
    <t xml:space="preserve"> 1.10.00732 a 1.10.00735</t>
  </si>
  <si>
    <t xml:space="preserve">1.10.00720 a 1.10.00726</t>
  </si>
  <si>
    <t xml:space="preserve">1.10.00615 a 1.10.00622</t>
  </si>
  <si>
    <t xml:space="preserve">MICRO HP 6005PRO SFF PH X4 B97 (LY956LT#AC4, TECLADO, MOUSE, MONITOR</t>
  </si>
  <si>
    <t xml:space="preserve">1.10.00780 A  1.10.00784</t>
  </si>
  <si>
    <t xml:space="preserve">1.10.004871</t>
  </si>
  <si>
    <t xml:space="preserve">Gravador DVD/CD SLIM Ext GP10NB20LG </t>
  </si>
  <si>
    <t xml:space="preserve"> 1.10.00612</t>
  </si>
  <si>
    <t xml:space="preserve">1.10.00746 a 1.10.00749</t>
  </si>
  <si>
    <t xml:space="preserve">MESA TAMPO RETO 1,0 X 0,60 X 0,73 M</t>
  </si>
  <si>
    <t xml:space="preserve">1.10.00465</t>
  </si>
  <si>
    <t xml:space="preserve"> 1.10.00736 a 1.10.00741</t>
  </si>
  <si>
    <t xml:space="preserve">MESA REDONDA REUNIAO 1,0 M</t>
  </si>
  <si>
    <t xml:space="preserve">1.10.00763 </t>
  </si>
  <si>
    <t xml:space="preserve">GAVETEIRO COM 4 GAVETAS CONFORME MOD. GM 10</t>
  </si>
  <si>
    <t xml:space="preserve">1.10.00683 a 1.10.00687</t>
  </si>
  <si>
    <t xml:space="preserve">POSITIVO MASTER D610 (ROHS) 001504925 – DCRE 2017/19760-7 /Acompanha Windows 10 Pro</t>
  </si>
  <si>
    <t xml:space="preserve">10</t>
  </si>
  <si>
    <t xml:space="preserve">1.10.00978 A 1.10.00987</t>
  </si>
  <si>
    <t xml:space="preserve">MON LED 21.5” LG 22MP55PQ SN FW POS</t>
  </si>
  <si>
    <t xml:space="preserve">1.10.00988 A 1.10.00997</t>
  </si>
  <si>
    <t xml:space="preserve">MOUSE USB 3BT SCR M90 PR POS</t>
  </si>
  <si>
    <t xml:space="preserve">TECLADO USB ABNT2 POSITIVO SK – 6620</t>
  </si>
  <si>
    <t xml:space="preserve">FORTSWITCH148F</t>
  </si>
  <si>
    <t xml:space="preserve">1</t>
  </si>
  <si>
    <t xml:space="preserve">1.10.01269</t>
  </si>
  <si>
    <t xml:space="preserve">1.10.01270</t>
  </si>
  <si>
    <t xml:space="preserve">SWITCH 16 PORTAS TP-LINK SG1016DE</t>
  </si>
  <si>
    <t xml:space="preserve">1.10.01271</t>
  </si>
  <si>
    <t xml:space="preserve">1.10.01272</t>
  </si>
  <si>
    <t xml:space="preserve">1.10.01273</t>
  </si>
  <si>
    <t xml:space="preserve">SMARTPHONE PHILCO HIT P8 32GB 3GB</t>
  </si>
  <si>
    <t xml:space="preserve">1.10.01274</t>
  </si>
  <si>
    <t xml:space="preserve">MEMÓRIA RAM DDR4 8GB</t>
  </si>
  <si>
    <t xml:space="preserve">1.10.01275</t>
  </si>
  <si>
    <t xml:space="preserve">1.10.01276</t>
  </si>
  <si>
    <t xml:space="preserve">1.10.01277</t>
  </si>
  <si>
    <t xml:space="preserve">1.10.01278</t>
  </si>
  <si>
    <t xml:space="preserve">1.10.01279</t>
  </si>
  <si>
    <t xml:space="preserve">1.10.01280</t>
  </si>
  <si>
    <t xml:space="preserve">1.10.01281</t>
  </si>
  <si>
    <t xml:space="preserve">1.10.01282</t>
  </si>
  <si>
    <t xml:space="preserve">SWITCH GIGABITE POE 5 PORTAS</t>
  </si>
  <si>
    <t xml:space="preserve">1.10.01283</t>
  </si>
  <si>
    <t xml:space="preserve">1.10.01284</t>
  </si>
  <si>
    <t xml:space="preserve">1.10.01285</t>
  </si>
  <si>
    <t xml:space="preserve">1.10.01286</t>
  </si>
  <si>
    <t xml:space="preserve">SSD 480GB</t>
  </si>
  <si>
    <t xml:space="preserve">1.10.01287</t>
  </si>
  <si>
    <t xml:space="preserve">1.10.01288</t>
  </si>
  <si>
    <t xml:space="preserve">1.10.01289</t>
  </si>
  <si>
    <t xml:space="preserve">1.10.01290</t>
  </si>
  <si>
    <t xml:space="preserve">1.10.01291</t>
  </si>
  <si>
    <t xml:space="preserve">1.10.01292</t>
  </si>
  <si>
    <t xml:space="preserve">1.10.01293</t>
  </si>
  <si>
    <t xml:space="preserve">1.10.01294</t>
  </si>
  <si>
    <t xml:space="preserve">TESTADOR DE CABOS RJ 45/ RJ11 NBR200 Nobru Telecom Res.13/12 FCI: 678D5705
-2187-43A8-9C8E-94A35F3FEC19</t>
  </si>
  <si>
    <t xml:space="preserve">1.10.01295</t>
  </si>
  <si>
    <t xml:space="preserve">1.10.01296</t>
  </si>
  <si>
    <t xml:space="preserve">1.10.01297</t>
  </si>
  <si>
    <t xml:space="preserve">ALICATE INSERCAO PUNCH DOWN RJ45 LT-P50 PLUSC</t>
  </si>
  <si>
    <t xml:space="preserve">1.10.01298</t>
  </si>
  <si>
    <t xml:space="preserve">1.10.01299</t>
  </si>
  <si>
    <t xml:space="preserve">1.10.01300</t>
  </si>
  <si>
    <t xml:space="preserve">CRIMPADOR RJ-45</t>
  </si>
  <si>
    <t xml:space="preserve">1.10.01301</t>
  </si>
  <si>
    <t xml:space="preserve">1.10.01302</t>
  </si>
  <si>
    <t xml:space="preserve">1.10.01303</t>
  </si>
  <si>
    <t xml:space="preserve">LEITOR /COPIADORA DE HD E SSD</t>
  </si>
  <si>
    <t xml:space="preserve">1.10.01304</t>
  </si>
  <si>
    <t xml:space="preserve">1.10.01305</t>
  </si>
  <si>
    <t xml:space="preserve">FRAGMENTADORA TIO; CORTE DE PARTÍCULA; TAMANHO DO CORTE 4X45 MM; 220V</t>
  </si>
  <si>
    <t xml:space="preserve">1.10.01306</t>
  </si>
  <si>
    <t xml:space="preserve">SATI – Secretaria Adjunta de Tecnologia da Informação Depósito</t>
  </si>
  <si>
    <t xml:space="preserve">1.10.00652</t>
  </si>
  <si>
    <t xml:space="preserve">1.10.0085369 </t>
  </si>
  <si>
    <t xml:space="preserve">1.10.00757</t>
  </si>
  <si>
    <t xml:space="preserve">COMPUTADOR</t>
  </si>
  <si>
    <t xml:space="preserve"> 1.10.00580 a 1.10.00584</t>
  </si>
  <si>
    <t xml:space="preserve">Monitor 17" LCD HP L 1710 (GS9 17AA # ABA)</t>
  </si>
  <si>
    <t xml:space="preserve">1.10.00538 a 1.10.00545</t>
  </si>
  <si>
    <t xml:space="preserve">MONITOR A.OC LCD 18.5 Wide</t>
  </si>
  <si>
    <t xml:space="preserve">1.10.00590 a 1.10.00594</t>
  </si>
  <si>
    <t xml:space="preserve">USAG – Unidade Setorial da Administração Geral</t>
  </si>
  <si>
    <t xml:space="preserve"> 1.10.00743</t>
  </si>
  <si>
    <t xml:space="preserve">MESA PENINSULAR MEDINDO 1,80X2,10</t>
  </si>
  <si>
    <t xml:space="preserve">1.10.00654</t>
  </si>
  <si>
    <t xml:space="preserve">1.10.00754 a 1.10.00756</t>
  </si>
  <si>
    <t xml:space="preserve">ARMÁRIO ALTO 2 PORTAS</t>
  </si>
  <si>
    <t xml:space="preserve">1.10.00693 a 1.10.00696</t>
  </si>
  <si>
    <t xml:space="preserve">TRILHO TELESCOPICO PARA PASTA SUSPENSA</t>
  </si>
  <si>
    <t xml:space="preserve">GAVETEIRO VOLANTE COM DUAS GAVETAS E UM GAVETÃO</t>
  </si>
  <si>
    <t xml:space="preserve">1.10.00665 a 1.10.00667</t>
  </si>
  <si>
    <t xml:space="preserve">1.10.00622 a 1.10.00627</t>
  </si>
  <si>
    <t xml:space="preserve">ARMARIO BAIXO 02 PORTAS 0,80 X 0,50 X 0,73M</t>
  </si>
  <si>
    <t xml:space="preserve">1.10.00767  a 1.10.00769</t>
  </si>
  <si>
    <t xml:space="preserve">1.10.0083 a 1.100085</t>
  </si>
  <si>
    <t xml:space="preserve">1.10.00704 A 1.10.00707</t>
  </si>
  <si>
    <t xml:space="preserve">POSITIVO MASTER D6200 (ROHS) 001504925 – DCRE 2017/19760-7 /Acompanha Windows 10 Pro 64b.</t>
  </si>
  <si>
    <t xml:space="preserve">1.10.00999 A 1.10.1003</t>
  </si>
  <si>
    <t xml:space="preserve">MON LED 23.8” LG 24BL550J POS</t>
  </si>
  <si>
    <t xml:space="preserve">1.10.001030 A 1.10.001034</t>
  </si>
  <si>
    <t xml:space="preserve">MOUSE USB POSITIVO SM-6620</t>
  </si>
  <si>
    <t xml:space="preserve">MOUSE PAD ALFAPRINT 17205 POSITIVO</t>
  </si>
  <si>
    <t xml:space="preserve">DDS – Departamento de Desenvolvimento Socio Econômico</t>
  </si>
  <si>
    <t xml:space="preserve"> 1.10.00757</t>
  </si>
  <si>
    <t xml:space="preserve">1.10.00636 </t>
  </si>
  <si>
    <t xml:space="preserve">1.10.00836 </t>
  </si>
  <si>
    <t xml:space="preserve">CONDICIONADOR LG 18.000 HI -WALL</t>
  </si>
  <si>
    <t xml:space="preserve">EVAPORADOR LG 18.000 HI - WALL</t>
  </si>
  <si>
    <t xml:space="preserve">1.10.00466</t>
  </si>
  <si>
    <t xml:space="preserve">1.10.1004 A 1.10.1008</t>
  </si>
  <si>
    <t xml:space="preserve">1.10.001035 A 1.10.001039</t>
  </si>
  <si>
    <t xml:space="preserve">Gabinete da Secretária</t>
  </si>
  <si>
    <t xml:space="preserve">MESA EM L MEDINDO 1,40X 1,40 </t>
  </si>
  <si>
    <t xml:space="preserve">1.10.00655 </t>
  </si>
  <si>
    <t xml:space="preserve">MESA REDONDA REUNIAO 1,OM</t>
  </si>
  <si>
    <t xml:space="preserve">1.10.00764 </t>
  </si>
  <si>
    <t xml:space="preserve">1.10.00668 </t>
  </si>
  <si>
    <t xml:space="preserve">1.10.00853 a 1.10.00855</t>
  </si>
  <si>
    <t xml:space="preserve">CADEIRA GIRAT. T/ PRESD. C/ APOIO DE CAB. E BRAÇO</t>
  </si>
  <si>
    <t xml:space="preserve">1.10.00729</t>
  </si>
  <si>
    <t xml:space="preserve">RACK DE INOX</t>
  </si>
  <si>
    <t xml:space="preserve">APARADOR DE INOX</t>
  </si>
  <si>
    <t xml:space="preserve">1.10.00468</t>
  </si>
  <si>
    <t xml:space="preserve">SMART TV LED 55” LG 55UP751C0SF.BWZ N.º 205AZSP19998</t>
  </si>
  <si>
    <t xml:space="preserve">1.10.01163</t>
  </si>
  <si>
    <t xml:space="preserve">Mesa de Reunião 2000x900x740 mm(LxPxH), linha GET.- código(100003720)</t>
  </si>
  <si>
    <t xml:space="preserve">1.10.01187</t>
  </si>
  <si>
    <t xml:space="preserve">Mesa Reta c/ Auxiliar, formando um “L” 2200x900x740 mm + 1400x600x740 mm(LxPxH), linha Get.</t>
  </si>
  <si>
    <t xml:space="preserve">1.10.01189</t>
  </si>
  <si>
    <t xml:space="preserve">Gaveteiro Móvel com 3 Gavetas. G3V04- código (100003739)</t>
  </si>
  <si>
    <t xml:space="preserve">1.10.01192</t>
  </si>
  <si>
    <t xml:space="preserve">Armário com portas, 800x490x740mm (LxPxH). AR3F, codigo (100003742)</t>
  </si>
  <si>
    <t xml:space="preserve">1.10.01203</t>
  </si>
  <si>
    <t xml:space="preserve">1.10.01245 a 1.10.01246</t>
  </si>
  <si>
    <t xml:space="preserve">Secretaria Adjunta</t>
  </si>
  <si>
    <t xml:space="preserve">1.10.00656 </t>
  </si>
  <si>
    <t xml:space="preserve">1.10.00669 a 1.10.00670</t>
  </si>
  <si>
    <t xml:space="preserve">CADEIRA  GIRAT, T/  DIGIT, C/ APOIO DE BRAÇO FOR. T</t>
  </si>
  <si>
    <t xml:space="preserve">1.10.00709 a 1.10.00710</t>
  </si>
  <si>
    <t xml:space="preserve">1.10.00843 </t>
  </si>
  <si>
    <t xml:space="preserve">1.10.00628 </t>
  </si>
  <si>
    <t xml:space="preserve">1.10.00655 a 1.1000659</t>
  </si>
  <si>
    <t xml:space="preserve">MICRO HP 6000PRO SFF PH X4 B97, 2GB (LY956LT#AC4, TECLADO, MOUSE</t>
  </si>
  <si>
    <t xml:space="preserve">1.10.00533  </t>
  </si>
  <si>
    <t xml:space="preserve">1.10.1009</t>
  </si>
  <si>
    <t xml:space="preserve">1.10.001040</t>
  </si>
  <si>
    <t xml:space="preserve">Armário ½ portas, 800x490x1610mm(LxPxH)- código(100003749)</t>
  </si>
  <si>
    <t xml:space="preserve">1.10.01206</t>
  </si>
  <si>
    <t xml:space="preserve">Departamento de Projetos</t>
  </si>
  <si>
    <t xml:space="preserve">1.10.00657 a 1.1000658</t>
  </si>
  <si>
    <t xml:space="preserve">1.10.00629 a 1.10.00630</t>
  </si>
  <si>
    <t xml:space="preserve">1.10.00671 a 1.10.00672</t>
  </si>
  <si>
    <t xml:space="preserve">1.10.0085363 a 1.10.00878</t>
  </si>
  <si>
    <t xml:space="preserve">NOTEBOOK DEL</t>
  </si>
  <si>
    <t xml:space="preserve">1.10.00581 a 1.10.00582</t>
  </si>
  <si>
    <t xml:space="preserve">1.10.00757 a 1.10.00758</t>
  </si>
  <si>
    <t xml:space="preserve">1.10.00727 a 1.10.00728</t>
  </si>
  <si>
    <t xml:space="preserve">ARMARIO ALTO COM DUAS PORTAS</t>
  </si>
  <si>
    <t xml:space="preserve">1.10.00832 </t>
  </si>
  <si>
    <t xml:space="preserve">1.10.00673 a 1.10.00674</t>
  </si>
  <si>
    <t xml:space="preserve">1.10.1013 A 1.10.1014</t>
  </si>
  <si>
    <t xml:space="preserve">1.10.001044 A 1.10.001045</t>
  </si>
  <si>
    <t xml:space="preserve">WORKSTATION LENOVO P340 i7-10700 2X8GB SSD 256GB AX201 DVD
 P1000 4GB W10P 1AoS_K – N. SERIE: SPE09TE00</t>
  </si>
  <si>
    <t xml:space="preserve">1.10.01131</t>
  </si>
  <si>
    <t xml:space="preserve">WORKSTATION LENOVO P340 i7-10700 2X8GB SSD  256GB AX201 DVD
 P1000  4GB W10P 1AoS_K – N. SERIE: SPE09TDZT</t>
  </si>
  <si>
    <t xml:space="preserve">1.10.01132</t>
  </si>
  <si>
    <t xml:space="preserve">WORKSTATION LENOVO P340 i7-10700 2X8GB SSD  256GB AX201 DVD
 P1000 4GB W10P 1AoS_K – N. SERIE: SPE09TDZQ</t>
  </si>
  <si>
    <t xml:space="preserve">1.10.01133</t>
  </si>
  <si>
    <t xml:space="preserve">WORKSTATION LENOVO P340 i7-10700 2X8GB SSD 256GB AX201 DVD
 P1000 4GB W10P 1AoS_K – N. SERIE: SPE09TDZJ</t>
  </si>
  <si>
    <t xml:space="preserve">1.10.01134</t>
  </si>
  <si>
    <t xml:space="preserve">WORKSTATION LENOVO P340 i7-10700 2X8GB SSD  256GB AX201 DVD
 P1000 4GB W10P 1AoS_K – N. SERIE: SPE09TDZZ</t>
  </si>
  <si>
    <t xml:space="preserve">1.10.01135</t>
  </si>
  <si>
    <t xml:space="preserve">WORKSTATION LENOVO P340 i7-10700 2X8GB SSD 256GB AX201 DVD
 256GB AX201 DVD P1000 4GB W10P 1AoS_K – N. SERIE: SPE09TDZY</t>
  </si>
  <si>
    <t xml:space="preserve">1.10.01136</t>
  </si>
  <si>
    <t xml:space="preserve">WORKSTATION LENOVO P340 i7-10700 2X8GB SSD 256GB AX201 DVD P1000 4GB W10P 1AoS_K – N. SERIE: SPE09TDZW</t>
  </si>
  <si>
    <t xml:space="preserve">1.10.01137</t>
  </si>
  <si>
    <t xml:space="preserve">WORKSTATION LENOVO P340 i7-10700 2X8GB SSD 256GB AX201 DVD P1000 4GB W10P 1AoS_K – N. SERIE: SPE09TDZX</t>
  </si>
  <si>
    <t xml:space="preserve">1.10.01138</t>
  </si>
  <si>
    <t xml:space="preserve">WORKSTATION LENOVO P340 i7-10700 2X8GB SSD 256GB AX201 DVD P1000 4GB W10P 1AoS_K – N. SERIE: SPE09TDZV</t>
  </si>
  <si>
    <t xml:space="preserve">1.10.01139</t>
  </si>
  <si>
    <t xml:space="preserve">WORKSTATION LENOVO P340 i7-10700 2X8GB SSD 256GB AX201 DVD P1000 4GB W10P 1AoS_K – N. SERIE: SPE09TDZP</t>
  </si>
  <si>
    <t xml:space="preserve">1.10.01140</t>
  </si>
  <si>
    <t xml:space="preserve">1.10.01199 a 1.10.01202</t>
  </si>
  <si>
    <t xml:space="preserve">Divisor Lateral, 1400x580 mm(LxH). - código(100003728)</t>
  </si>
  <si>
    <t xml:space="preserve">1.10.01247 a 1.10.01253</t>
  </si>
  <si>
    <t xml:space="preserve">Divisor Lateral, 1600x580 mm (LxH)- código (100003729)</t>
  </si>
  <si>
    <t xml:space="preserve">1.10.01254 a 1.10.01268</t>
  </si>
  <si>
    <t xml:space="preserve">DPG–Departamento de Planejamento e Gestão </t>
  </si>
  <si>
    <t xml:space="preserve">1.10.00757 a 1.10.00759</t>
  </si>
  <si>
    <t xml:space="preserve">1.10.00768 </t>
  </si>
  <si>
    <t xml:space="preserve">1.10.00629 a 1.10.00631</t>
  </si>
  <si>
    <t xml:space="preserve">1.10.00675 </t>
  </si>
  <si>
    <t xml:space="preserve">1.10.1015</t>
  </si>
  <si>
    <t xml:space="preserve">1.10.001046</t>
  </si>
  <si>
    <t xml:space="preserve">1.10.01188</t>
  </si>
  <si>
    <t xml:space="preserve">1.10.01190</t>
  </si>
  <si>
    <t xml:space="preserve">1.10.01193 a 1.10.01194</t>
  </si>
  <si>
    <t xml:space="preserve">1.10.01204 a 1.10.01205</t>
  </si>
  <si>
    <t xml:space="preserve">Copa/Cozinha</t>
  </si>
  <si>
    <t xml:space="preserve">Copa Cozinha</t>
  </si>
  <si>
    <t xml:space="preserve">FOGÃO 4 BOCAS  - ESMALTEC</t>
  </si>
  <si>
    <t xml:space="preserve">1.10.00891</t>
  </si>
  <si>
    <t xml:space="preserve">10.300.708 a 10.300.709</t>
  </si>
  <si>
    <t xml:space="preserve">Chefia de Gabinete da Secretária</t>
  </si>
  <si>
    <t xml:space="preserve">1.10.00659 </t>
  </si>
  <si>
    <t xml:space="preserve">1.10.00676 </t>
  </si>
  <si>
    <t xml:space="preserve">1.10.00632 a 1.10.00635</t>
  </si>
  <si>
    <t xml:space="preserve">1.10.00760 a 1.10.00762</t>
  </si>
  <si>
    <t xml:space="preserve">1.10.00747 a 1.10.00749</t>
  </si>
  <si>
    <t xml:space="preserve">1.10.1010 A 1.10.1012</t>
  </si>
  <si>
    <t xml:space="preserve">1.10.001041 A 1.10.001043</t>
  </si>
  <si>
    <t xml:space="preserve">POLTRONA ROMA ESPALADAR MÉDIO,BASE CARINA</t>
  </si>
  <si>
    <t xml:space="preserve">1.10.00464</t>
  </si>
  <si>
    <t xml:space="preserve">1.10.00835  a 1.10.00835</t>
  </si>
  <si>
    <t xml:space="preserve">VAIO FE 15 VJFE52F11X B2131H ACOMPANHA WINDOWS 10 PRO  
N.º 87016409M</t>
  </si>
  <si>
    <t xml:space="preserve">Mesa de Reunião 1100x740 mm (ØxH), linha GET.-código(1000037190)</t>
  </si>
  <si>
    <t xml:space="preserve">1.10.01186</t>
  </si>
  <si>
    <t xml:space="preserve">1.10.01191</t>
  </si>
  <si>
    <t xml:space="preserve">1.10.00834  xxxxx</t>
  </si>
  <si>
    <t xml:space="preserve">1.10.00637 a 1.10.00642</t>
  </si>
  <si>
    <t xml:space="preserve">MESA TAMPO RETO 1,20 X 0,69 X 0,73M</t>
  </si>
  <si>
    <t xml:space="preserve">1.10.00731</t>
  </si>
  <si>
    <t xml:space="preserve">1.10.00677 </t>
  </si>
  <si>
    <t xml:space="preserve">1.10.00697 a 1.10.00700</t>
  </si>
  <si>
    <t xml:space="preserve">1.10.01177 a 1.10.01178</t>
  </si>
  <si>
    <t xml:space="preserve">USF – Unidade Setorial de Finanças</t>
  </si>
  <si>
    <t xml:space="preserve">  </t>
  </si>
  <si>
    <t xml:space="preserve">1.10.00660 a 1.1000661</t>
  </si>
  <si>
    <t xml:space="preserve">1.10.00678 a 1.10.00679</t>
  </si>
  <si>
    <t xml:space="preserve">1.10.00701 a 1.10.00702</t>
  </si>
  <si>
    <t xml:space="preserve">1.10.00771</t>
  </si>
  <si>
    <t xml:space="preserve">01</t>
  </si>
  <si>
    <t xml:space="preserve">1.10.00834 </t>
  </si>
  <si>
    <t xml:space="preserve">1.10.0063743 a 1.10.0063744</t>
  </si>
  <si>
    <t xml:space="preserve">1.10.0085364 </t>
  </si>
  <si>
    <t xml:space="preserve"> CALCULADORA CASIO C/ IMPRES HR – 150 TM</t>
  </si>
  <si>
    <t xml:space="preserve">1.10.00973 A 1.10.00977</t>
  </si>
  <si>
    <t xml:space="preserve">1.10.1016 A 1.10.1018</t>
  </si>
  <si>
    <t xml:space="preserve">1.10.001047 A 1.10.001049</t>
  </si>
  <si>
    <t xml:space="preserve"> SDEP  -   Setor de Desenvolvimento de Estratégias Participativas  Participativas</t>
  </si>
  <si>
    <t xml:space="preserve">1.10.00730 </t>
  </si>
  <si>
    <t xml:space="preserve">1.10.00680 a 1.10.00681</t>
  </si>
  <si>
    <t xml:space="preserve">1.10.00703 </t>
  </si>
  <si>
    <t xml:space="preserve">1.10.0063745 a 1.10.006747</t>
  </si>
  <si>
    <t xml:space="preserve">1.10.1019 A 1.10.1021</t>
  </si>
  <si>
    <t xml:space="preserve">1.10.001050 A 1.10.001052</t>
  </si>
  <si>
    <t xml:space="preserve">  AJUR – Assessoria Jurídica   </t>
  </si>
  <si>
    <t xml:space="preserve">1.1000663</t>
  </si>
  <si>
    <t xml:space="preserve">1.10.00766</t>
  </si>
  <si>
    <t xml:space="preserve">1.10.00705 </t>
  </si>
  <si>
    <t xml:space="preserve">1.10.0063751 </t>
  </si>
  <si>
    <t xml:space="preserve">1.10.0085365 a 1.10.00868</t>
  </si>
  <si>
    <t xml:space="preserve">1.10.00682 </t>
  </si>
  <si>
    <t xml:space="preserve">1.10.1022 A 1.10.1023</t>
  </si>
  <si>
    <t xml:space="preserve">1.10.001053 A 1.10.001054</t>
  </si>
  <si>
    <t xml:space="preserve">SCANNER. Marca: Avision. Modelo: AD230U. Nº Série A095934894390207</t>
  </si>
  <si>
    <t xml:space="preserve">1.10.01091</t>
  </si>
  <si>
    <t xml:space="preserve">TOTAL </t>
  </si>
  <si>
    <t xml:space="preserve">GERAL  =====&gt;</t>
  </si>
  <si>
    <t xml:space="preserve">RELAÇÃO DE APARELOS CEDIDOS</t>
  </si>
  <si>
    <t xml:space="preserve">AR CONDICIONADO ELECTROLUX - SPLIT 9000BTUS-G3</t>
  </si>
  <si>
    <t xml:space="preserve"> 1.10.00820</t>
  </si>
  <si>
    <t xml:space="preserve">AR CONDICIONADO ELECTROLUX - SPLIT 10000BTUS-G3</t>
  </si>
  <si>
    <t xml:space="preserve">1.10.00804 </t>
  </si>
  <si>
    <t xml:space="preserve">AR CONDICIONADO ELECTROLUX - SPLIT 12000BTUS-G3</t>
  </si>
  <si>
    <t xml:space="preserve">1.10.00806 </t>
  </si>
  <si>
    <t xml:space="preserve">1.10.00807 </t>
  </si>
  <si>
    <t xml:space="preserve">1.10.00808 </t>
  </si>
  <si>
    <t xml:space="preserve">1.10.00809 </t>
  </si>
  <si>
    <t xml:space="preserve">1.10.00810</t>
  </si>
  <si>
    <t xml:space="preserve">AR CONDICIONADO ELECTROLUX - SPLIT 36000BTUS-G3</t>
  </si>
  <si>
    <t xml:space="preserve">1.10.00811 </t>
  </si>
  <si>
    <t xml:space="preserve">AR CONDICIONADO ELECTROLUX - SPLIT 18000BTUS-G3</t>
  </si>
  <si>
    <t xml:space="preserve"> 1.10.00812</t>
  </si>
  <si>
    <t xml:space="preserve">AR CONDICIONADO ELECTROLUX - SPLIT 24000BTUS-G3</t>
  </si>
  <si>
    <t xml:space="preserve">1.10.00813</t>
  </si>
  <si>
    <t xml:space="preserve">1.10.00814</t>
  </si>
  <si>
    <t xml:space="preserve">AR CONDICIONADO ELECTROLUX - SPLIT 7000BTUS-G3</t>
  </si>
  <si>
    <t xml:space="preserve">1.10.00815 a 1.10.00816</t>
  </si>
  <si>
    <t xml:space="preserve">1.10.00817  </t>
  </si>
  <si>
    <t xml:space="preserve">1.10.00818 </t>
  </si>
  <si>
    <t xml:space="preserve">1.10.00819 </t>
  </si>
  <si>
    <t xml:space="preserve">SEMIDH</t>
  </si>
  <si>
    <t xml:space="preserve">1.10.00856 a 1.10.00859</t>
  </si>
  <si>
    <t xml:space="preserve">1.000.1122</t>
  </si>
  <si>
    <t xml:space="preserve">U.EVAP. CARRIER 60.000 PISO/TETO</t>
  </si>
  <si>
    <t xml:space="preserve">1.10.00546</t>
  </si>
  <si>
    <t xml:space="preserve">U.COND. CARRIER 60.000 PISO/TETO</t>
  </si>
  <si>
    <t xml:space="preserve">1.10.00547</t>
  </si>
  <si>
    <t xml:space="preserve">1.10.00485</t>
  </si>
  <si>
    <t xml:space="preserve"> 1.10.00895</t>
  </si>
  <si>
    <t xml:space="preserve">BAIXAS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</si>
</sst>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&quot;R$ &quot;* #,##0.00_-;&quot;-R$ &quot;* #,##0.00_-;_-&quot;R$ &quot;* \-??_-;_-@_-"/>
    <numFmt numFmtId="166" formatCode="#,##0"/>
    <numFmt numFmtId="167" formatCode="[$R$-416]\ #,##0.00;[RED]\-[$R$-416]\ #,##0.00"/>
    <numFmt numFmtId="168" formatCode="@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3"/>
      <name val="Calibri"/>
      <family val="2"/>
      <charset val="1"/>
    </font>
    <font>
      <b val="true"/>
      <sz val="13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2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2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4438440</xdr:colOff>
      <xdr:row>0</xdr:row>
      <xdr:rowOff>163440</xdr:rowOff>
    </xdr:from>
    <xdr:to>
      <xdr:col>3</xdr:col>
      <xdr:colOff>285840</xdr:colOff>
      <xdr:row>1</xdr:row>
      <xdr:rowOff>1002600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4960800" y="163440"/>
          <a:ext cx="2593800" cy="10141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331"/>
  <sheetViews>
    <sheetView showFormulas="false" showGridLines="true" showRowColHeaders="true" showZeros="true" rightToLeft="false" tabSelected="true" showOutlineSymbols="true" defaultGridColor="true" view="pageBreakPreview" topLeftCell="A265" colorId="64" zoomScale="100" zoomScaleNormal="95" zoomScalePageLayoutView="100" workbookViewId="0">
      <selection pane="topLeft" activeCell="D291" activeCellId="0" sqref="D291"/>
    </sheetView>
  </sheetViews>
  <sheetFormatPr defaultColWidth="8.8046875" defaultRowHeight="13.8" zeroHeight="false" outlineLevelRow="0" outlineLevelCol="0"/>
  <cols>
    <col collapsed="false" customWidth="true" hidden="false" outlineLevel="0" max="1" min="1" style="1" width="7.41"/>
    <col collapsed="false" customWidth="true" hidden="false" outlineLevel="0" max="2" min="2" style="1" width="82.78"/>
    <col collapsed="false" customWidth="true" hidden="false" outlineLevel="0" max="3" min="3" style="1" width="12.83"/>
    <col collapsed="false" customWidth="true" hidden="false" outlineLevel="0" max="4" min="4" style="1" width="29.16"/>
    <col collapsed="false" customWidth="true" hidden="false" outlineLevel="0" max="5" min="5" style="1" width="11.07"/>
    <col collapsed="false" customWidth="true" hidden="false" outlineLevel="0" max="6" min="6" style="1" width="14.43"/>
    <col collapsed="false" customWidth="true" hidden="false" outlineLevel="0" max="7" min="7" style="1" width="14.16"/>
    <col collapsed="false" customWidth="true" hidden="false" outlineLevel="0" max="8" min="8" style="1" width="22.96"/>
    <col collapsed="false" customWidth="false" hidden="false" outlineLevel="0" max="1022" min="9" style="1" width="8.79"/>
    <col collapsed="false" customWidth="true" hidden="false" outlineLevel="0" max="1024" min="1023" style="0" width="11.52"/>
  </cols>
  <sheetData>
    <row r="1" customFormat="false" ht="13.8" hidden="false" customHeight="false" outlineLevel="0" collapsed="false">
      <c r="A1" s="2"/>
      <c r="B1" s="2"/>
      <c r="C1" s="2"/>
      <c r="D1" s="2"/>
      <c r="E1" s="2"/>
      <c r="F1" s="2"/>
      <c r="G1" s="2"/>
      <c r="H1" s="0"/>
      <c r="I1" s="0"/>
      <c r="J1" s="0"/>
      <c r="K1" s="0"/>
      <c r="L1" s="0"/>
      <c r="M1" s="0"/>
      <c r="N1" s="0"/>
    </row>
    <row r="2" customFormat="false" ht="81.65" hidden="false" customHeight="true" outlineLevel="0" collapsed="false">
      <c r="A2" s="2"/>
      <c r="B2" s="2"/>
      <c r="C2" s="2"/>
      <c r="D2" s="2"/>
      <c r="E2" s="2"/>
      <c r="F2" s="2"/>
      <c r="G2" s="2"/>
      <c r="H2" s="0"/>
      <c r="I2" s="0"/>
      <c r="J2" s="0"/>
      <c r="K2" s="0"/>
      <c r="L2" s="0"/>
      <c r="M2" s="0"/>
      <c r="N2" s="0"/>
    </row>
    <row r="3" customFormat="false" ht="16.15" hidden="false" customHeight="false" outlineLevel="0" collapsed="false">
      <c r="A3" s="3" t="s">
        <v>0</v>
      </c>
      <c r="B3" s="3"/>
      <c r="C3" s="3"/>
      <c r="D3" s="3"/>
      <c r="E3" s="3"/>
      <c r="F3" s="3"/>
      <c r="G3" s="3"/>
      <c r="H3" s="0"/>
      <c r="I3" s="0"/>
      <c r="J3" s="0"/>
      <c r="K3" s="0"/>
      <c r="L3" s="0"/>
      <c r="M3" s="0"/>
    </row>
    <row r="4" customFormat="false" ht="16.15" hidden="false" customHeight="false" outlineLevel="0" collapsed="false">
      <c r="A4" s="3" t="s">
        <v>1</v>
      </c>
      <c r="B4" s="3"/>
      <c r="C4" s="3"/>
      <c r="D4" s="3"/>
      <c r="E4" s="3"/>
      <c r="F4" s="3"/>
      <c r="G4" s="3"/>
      <c r="H4" s="0"/>
      <c r="I4" s="0"/>
      <c r="J4" s="0"/>
      <c r="K4" s="0"/>
      <c r="L4" s="0"/>
      <c r="M4" s="0"/>
    </row>
    <row r="5" customFormat="false" ht="16.15" hidden="false" customHeight="false" outlineLevel="0" collapsed="false">
      <c r="A5" s="4"/>
      <c r="B5" s="5"/>
      <c r="C5" s="5"/>
      <c r="D5" s="5"/>
      <c r="E5" s="5"/>
      <c r="F5" s="5"/>
      <c r="G5" s="5"/>
      <c r="H5" s="0"/>
      <c r="I5" s="0"/>
      <c r="J5" s="0"/>
      <c r="K5" s="0"/>
      <c r="L5" s="0"/>
      <c r="M5" s="0"/>
    </row>
    <row r="6" customFormat="false" ht="16.15" hidden="false" customHeight="false" outlineLevel="0" collapsed="false">
      <c r="A6" s="3" t="s">
        <v>2</v>
      </c>
      <c r="B6" s="3"/>
      <c r="C6" s="3"/>
      <c r="D6" s="3"/>
      <c r="E6" s="3"/>
      <c r="F6" s="3"/>
      <c r="G6" s="3"/>
      <c r="H6" s="0"/>
      <c r="I6" s="0"/>
      <c r="J6" s="0"/>
      <c r="K6" s="0"/>
      <c r="L6" s="0"/>
      <c r="M6" s="0"/>
    </row>
    <row r="7" customFormat="false" ht="13.8" hidden="false" customHeight="false" outlineLevel="0" collapsed="false">
      <c r="A7" s="6"/>
      <c r="B7" s="6"/>
      <c r="C7" s="6"/>
      <c r="D7" s="6"/>
      <c r="E7" s="6"/>
      <c r="F7" s="6"/>
      <c r="G7" s="6"/>
    </row>
    <row r="8" customFormat="false" ht="13.8" hidden="false" customHeight="false" outlineLevel="0" collapsed="false">
      <c r="A8" s="6" t="s">
        <v>3</v>
      </c>
      <c r="B8" s="6" t="s">
        <v>4</v>
      </c>
      <c r="C8" s="6"/>
      <c r="D8" s="6"/>
      <c r="E8" s="6"/>
      <c r="F8" s="6"/>
      <c r="G8" s="6"/>
    </row>
    <row r="9" customFormat="false" ht="13.8" hidden="false" customHeight="false" outlineLevel="0" collapsed="false">
      <c r="A9" s="7" t="s">
        <v>5</v>
      </c>
      <c r="B9" s="7" t="s">
        <v>6</v>
      </c>
      <c r="C9" s="7" t="s">
        <v>7</v>
      </c>
      <c r="D9" s="7" t="s">
        <v>8</v>
      </c>
      <c r="E9" s="7" t="s">
        <v>9</v>
      </c>
      <c r="F9" s="7" t="s">
        <v>10</v>
      </c>
      <c r="G9" s="7" t="s">
        <v>11</v>
      </c>
    </row>
    <row r="10" customFormat="false" ht="13.8" hidden="false" customHeight="false" outlineLevel="0" collapsed="false">
      <c r="A10" s="8" t="n">
        <v>1</v>
      </c>
      <c r="B10" s="8" t="s">
        <v>12</v>
      </c>
      <c r="C10" s="8" t="n">
        <v>1</v>
      </c>
      <c r="D10" s="9" t="s">
        <v>13</v>
      </c>
      <c r="E10" s="8" t="s">
        <v>14</v>
      </c>
      <c r="F10" s="10" t="n">
        <v>217</v>
      </c>
      <c r="G10" s="10" t="n">
        <f aca="false">C10*F10</f>
        <v>217</v>
      </c>
    </row>
    <row r="11" customFormat="false" ht="13.8" hidden="false" customHeight="false" outlineLevel="0" collapsed="false">
      <c r="A11" s="8" t="n">
        <v>2</v>
      </c>
      <c r="B11" s="8" t="s">
        <v>15</v>
      </c>
      <c r="C11" s="8" t="n">
        <v>2</v>
      </c>
      <c r="D11" s="8" t="s">
        <v>16</v>
      </c>
      <c r="E11" s="8" t="s">
        <v>14</v>
      </c>
      <c r="F11" s="10" t="n">
        <v>581.9</v>
      </c>
      <c r="G11" s="10" t="n">
        <f aca="false">C11*F11</f>
        <v>1163.8</v>
      </c>
    </row>
    <row r="12" customFormat="false" ht="13.8" hidden="false" customHeight="false" outlineLevel="0" collapsed="false">
      <c r="A12" s="8" t="n">
        <v>3</v>
      </c>
      <c r="B12" s="8" t="s">
        <v>17</v>
      </c>
      <c r="C12" s="8" t="n">
        <v>1</v>
      </c>
      <c r="D12" s="8" t="s">
        <v>18</v>
      </c>
      <c r="E12" s="8" t="s">
        <v>14</v>
      </c>
      <c r="F12" s="10" t="n">
        <v>187.16</v>
      </c>
      <c r="G12" s="10" t="n">
        <f aca="false">C12*F12</f>
        <v>187.16</v>
      </c>
    </row>
    <row r="13" customFormat="false" ht="13.8" hidden="false" customHeight="false" outlineLevel="0" collapsed="false">
      <c r="A13" s="11"/>
      <c r="B13" s="12"/>
      <c r="C13" s="11"/>
      <c r="D13" s="12"/>
      <c r="E13" s="11"/>
      <c r="F13" s="13"/>
      <c r="G13" s="13"/>
    </row>
    <row r="14" customFormat="false" ht="13.8" hidden="false" customHeight="false" outlineLevel="0" collapsed="false">
      <c r="A14" s="6" t="s">
        <v>19</v>
      </c>
      <c r="B14" s="6"/>
      <c r="C14" s="6"/>
      <c r="D14" s="6"/>
      <c r="E14" s="6"/>
      <c r="F14" s="6"/>
      <c r="G14" s="6"/>
    </row>
    <row r="15" customFormat="false" ht="13.8" hidden="false" customHeight="false" outlineLevel="0" collapsed="false">
      <c r="A15" s="8" t="n">
        <v>1</v>
      </c>
      <c r="B15" s="14" t="s">
        <v>20</v>
      </c>
      <c r="C15" s="8" t="n">
        <v>1</v>
      </c>
      <c r="D15" s="15" t="s">
        <v>21</v>
      </c>
      <c r="E15" s="8" t="s">
        <v>14</v>
      </c>
      <c r="F15" s="10" t="n">
        <v>1584</v>
      </c>
      <c r="G15" s="16" t="n">
        <f aca="false">C15*F15</f>
        <v>1584</v>
      </c>
    </row>
    <row r="16" customFormat="false" ht="13.8" hidden="false" customHeight="false" outlineLevel="0" collapsed="false">
      <c r="A16" s="8" t="n">
        <v>2</v>
      </c>
      <c r="B16" s="17" t="s">
        <v>22</v>
      </c>
      <c r="C16" s="18" t="n">
        <v>1</v>
      </c>
      <c r="D16" s="15" t="s">
        <v>23</v>
      </c>
      <c r="E16" s="8" t="s">
        <v>14</v>
      </c>
      <c r="F16" s="10" t="n">
        <v>1719</v>
      </c>
      <c r="G16" s="16" t="n">
        <f aca="false">C16*F16</f>
        <v>1719</v>
      </c>
    </row>
    <row r="17" customFormat="false" ht="13.8" hidden="false" customHeight="false" outlineLevel="0" collapsed="false">
      <c r="A17" s="1" t="s">
        <v>24</v>
      </c>
      <c r="B17" s="19"/>
      <c r="C17" s="19"/>
      <c r="D17" s="19"/>
      <c r="E17" s="19"/>
      <c r="F17" s="19"/>
      <c r="G17" s="20"/>
    </row>
    <row r="18" customFormat="false" ht="13.8" hidden="false" customHeight="false" outlineLevel="0" collapsed="false">
      <c r="A18" s="6" t="s">
        <v>25</v>
      </c>
      <c r="B18" s="6"/>
      <c r="C18" s="6"/>
      <c r="D18" s="6"/>
      <c r="E18" s="6"/>
      <c r="F18" s="6"/>
      <c r="G18" s="6"/>
    </row>
    <row r="19" customFormat="false" ht="13.8" hidden="false" customHeight="false" outlineLevel="0" collapsed="false">
      <c r="A19" s="7" t="s">
        <v>5</v>
      </c>
      <c r="B19" s="7" t="s">
        <v>6</v>
      </c>
      <c r="C19" s="7" t="s">
        <v>7</v>
      </c>
      <c r="D19" s="7" t="s">
        <v>8</v>
      </c>
      <c r="E19" s="7" t="s">
        <v>9</v>
      </c>
      <c r="F19" s="7" t="s">
        <v>10</v>
      </c>
      <c r="G19" s="7" t="s">
        <v>11</v>
      </c>
    </row>
    <row r="20" customFormat="false" ht="13.8" hidden="false" customHeight="false" outlineLevel="0" collapsed="false">
      <c r="A20" s="8" t="n">
        <v>1</v>
      </c>
      <c r="B20" s="21" t="s">
        <v>26</v>
      </c>
      <c r="C20" s="8" t="n">
        <v>4</v>
      </c>
      <c r="D20" s="8" t="s">
        <v>27</v>
      </c>
      <c r="E20" s="8" t="s">
        <v>14</v>
      </c>
      <c r="F20" s="10" t="n">
        <v>616.19</v>
      </c>
      <c r="G20" s="10" t="n">
        <f aca="false">F20*C20</f>
        <v>2464.76</v>
      </c>
    </row>
    <row r="21" customFormat="false" ht="13.8" hidden="false" customHeight="false" outlineLevel="0" collapsed="false">
      <c r="A21" s="8" t="n">
        <v>3</v>
      </c>
      <c r="B21" s="21" t="s">
        <v>28</v>
      </c>
      <c r="C21" s="22" t="n">
        <v>2</v>
      </c>
      <c r="D21" s="22" t="s">
        <v>29</v>
      </c>
      <c r="E21" s="8" t="s">
        <v>14</v>
      </c>
      <c r="F21" s="10" t="n">
        <v>933.35</v>
      </c>
      <c r="G21" s="10" t="n">
        <f aca="false">F21*C21</f>
        <v>1866.7</v>
      </c>
    </row>
    <row r="22" customFormat="false" ht="13.8" hidden="false" customHeight="false" outlineLevel="0" collapsed="false">
      <c r="A22" s="8" t="n">
        <v>4</v>
      </c>
      <c r="B22" s="8" t="s">
        <v>15</v>
      </c>
      <c r="C22" s="8" t="n">
        <v>4</v>
      </c>
      <c r="D22" s="8" t="s">
        <v>30</v>
      </c>
      <c r="E22" s="8" t="s">
        <v>14</v>
      </c>
      <c r="F22" s="10" t="n">
        <v>581.9</v>
      </c>
      <c r="G22" s="10" t="n">
        <f aca="false">F22*C22</f>
        <v>2327.6</v>
      </c>
    </row>
    <row r="23" customFormat="false" ht="13.8" hidden="false" customHeight="false" outlineLevel="0" collapsed="false">
      <c r="A23" s="8" t="n">
        <v>5</v>
      </c>
      <c r="B23" s="9" t="s">
        <v>31</v>
      </c>
      <c r="C23" s="8" t="n">
        <v>20</v>
      </c>
      <c r="D23" s="8" t="s">
        <v>32</v>
      </c>
      <c r="E23" s="8" t="s">
        <v>14</v>
      </c>
      <c r="F23" s="10" t="n">
        <v>217.14</v>
      </c>
      <c r="G23" s="10" t="n">
        <f aca="false">F23*C23</f>
        <v>4342.8</v>
      </c>
    </row>
    <row r="24" customFormat="false" ht="13.8" hidden="false" customHeight="false" outlineLevel="0" collapsed="false">
      <c r="A24" s="8" t="n">
        <v>6</v>
      </c>
      <c r="B24" s="21" t="s">
        <v>33</v>
      </c>
      <c r="C24" s="8" t="n">
        <v>1</v>
      </c>
      <c r="D24" s="8" t="s">
        <v>34</v>
      </c>
      <c r="E24" s="8" t="s">
        <v>14</v>
      </c>
      <c r="F24" s="10" t="n">
        <v>3200</v>
      </c>
      <c r="G24" s="10" t="n">
        <f aca="false">F24*C24</f>
        <v>3200</v>
      </c>
    </row>
    <row r="25" customFormat="false" ht="13.8" hidden="false" customHeight="false" outlineLevel="0" collapsed="false">
      <c r="A25" s="8" t="n">
        <v>7</v>
      </c>
      <c r="B25" s="8" t="s">
        <v>35</v>
      </c>
      <c r="C25" s="8" t="n">
        <v>2</v>
      </c>
      <c r="D25" s="8" t="s">
        <v>36</v>
      </c>
      <c r="E25" s="8" t="s">
        <v>14</v>
      </c>
      <c r="F25" s="10" t="n">
        <v>1726</v>
      </c>
      <c r="G25" s="10" t="n">
        <f aca="false">F25*C25</f>
        <v>3452</v>
      </c>
    </row>
    <row r="26" customFormat="false" ht="13.8" hidden="false" customHeight="false" outlineLevel="0" collapsed="false">
      <c r="A26" s="8" t="n">
        <v>8</v>
      </c>
      <c r="B26" s="14" t="s">
        <v>37</v>
      </c>
      <c r="C26" s="8" t="n">
        <v>1</v>
      </c>
      <c r="D26" s="15" t="s">
        <v>38</v>
      </c>
      <c r="E26" s="8" t="s">
        <v>14</v>
      </c>
      <c r="F26" s="10" t="n">
        <v>1121</v>
      </c>
      <c r="G26" s="10" t="n">
        <f aca="false">F26*C26</f>
        <v>1121</v>
      </c>
    </row>
    <row r="27" customFormat="false" ht="13.8" hidden="false" customHeight="false" outlineLevel="0" collapsed="false">
      <c r="A27" s="8" t="n">
        <v>9</v>
      </c>
      <c r="B27" s="14" t="s">
        <v>39</v>
      </c>
      <c r="C27" s="8" t="n">
        <v>6</v>
      </c>
      <c r="D27" s="15" t="s">
        <v>40</v>
      </c>
      <c r="E27" s="8" t="s">
        <v>14</v>
      </c>
      <c r="F27" s="10" t="n">
        <v>1227</v>
      </c>
      <c r="G27" s="10" t="n">
        <f aca="false">F27*C27</f>
        <v>7362</v>
      </c>
    </row>
    <row r="28" customFormat="false" ht="13.8" hidden="false" customHeight="false" outlineLevel="0" collapsed="false">
      <c r="A28" s="8" t="n">
        <v>10</v>
      </c>
      <c r="B28" s="14" t="s">
        <v>41</v>
      </c>
      <c r="C28" s="8" t="n">
        <v>2</v>
      </c>
      <c r="D28" s="15" t="s">
        <v>42</v>
      </c>
      <c r="E28" s="8" t="s">
        <v>14</v>
      </c>
      <c r="F28" s="10" t="n">
        <v>1540</v>
      </c>
      <c r="G28" s="10" t="n">
        <f aca="false">F28*C28</f>
        <v>3080</v>
      </c>
    </row>
    <row r="29" customFormat="false" ht="13.8" hidden="false" customHeight="false" outlineLevel="0" collapsed="false">
      <c r="A29" s="8" t="n">
        <v>11</v>
      </c>
      <c r="B29" s="14" t="s">
        <v>43</v>
      </c>
      <c r="C29" s="8" t="n">
        <v>35</v>
      </c>
      <c r="D29" s="15" t="s">
        <v>44</v>
      </c>
      <c r="E29" s="8" t="s">
        <v>14</v>
      </c>
      <c r="F29" s="10" t="n">
        <v>773</v>
      </c>
      <c r="G29" s="10" t="n">
        <f aca="false">F29*C29</f>
        <v>27055</v>
      </c>
    </row>
    <row r="30" customFormat="false" ht="13.8" hidden="false" customHeight="false" outlineLevel="0" collapsed="false">
      <c r="A30" s="19"/>
      <c r="B30" s="19"/>
      <c r="C30" s="19"/>
      <c r="D30" s="19"/>
      <c r="E30" s="19"/>
      <c r="F30" s="19"/>
      <c r="G30" s="19"/>
    </row>
    <row r="31" customFormat="false" ht="13.8" hidden="false" customHeight="false" outlineLevel="0" collapsed="false">
      <c r="A31" s="6" t="s">
        <v>45</v>
      </c>
      <c r="B31" s="6"/>
      <c r="C31" s="6"/>
      <c r="D31" s="6"/>
      <c r="E31" s="6"/>
      <c r="F31" s="6"/>
      <c r="G31" s="6"/>
    </row>
    <row r="32" customFormat="false" ht="13.8" hidden="false" customHeight="false" outlineLevel="0" collapsed="false">
      <c r="A32" s="7" t="s">
        <v>5</v>
      </c>
      <c r="B32" s="7" t="s">
        <v>6</v>
      </c>
      <c r="C32" s="7" t="s">
        <v>7</v>
      </c>
      <c r="D32" s="7" t="s">
        <v>8</v>
      </c>
      <c r="E32" s="7" t="s">
        <v>9</v>
      </c>
      <c r="F32" s="7" t="s">
        <v>10</v>
      </c>
      <c r="G32" s="7" t="s">
        <v>11</v>
      </c>
    </row>
    <row r="33" customFormat="false" ht="13.8" hidden="false" customHeight="false" outlineLevel="0" collapsed="false">
      <c r="A33" s="8" t="n">
        <v>1</v>
      </c>
      <c r="B33" s="8" t="s">
        <v>46</v>
      </c>
      <c r="C33" s="8" t="n">
        <v>3</v>
      </c>
      <c r="D33" s="9" t="s">
        <v>47</v>
      </c>
      <c r="E33" s="8" t="s">
        <v>14</v>
      </c>
      <c r="F33" s="10" t="n">
        <v>334.56</v>
      </c>
      <c r="G33" s="10" t="n">
        <f aca="false">F33*C33</f>
        <v>1003.68</v>
      </c>
    </row>
    <row r="34" customFormat="false" ht="13.8" hidden="false" customHeight="false" outlineLevel="0" collapsed="false">
      <c r="A34" s="8" t="n">
        <v>2</v>
      </c>
      <c r="B34" s="8" t="s">
        <v>15</v>
      </c>
      <c r="C34" s="8" t="n">
        <v>1</v>
      </c>
      <c r="D34" s="8" t="s">
        <v>48</v>
      </c>
      <c r="E34" s="8" t="s">
        <v>14</v>
      </c>
      <c r="F34" s="10" t="n">
        <v>581.9</v>
      </c>
      <c r="G34" s="10" t="n">
        <f aca="false">F34*C34</f>
        <v>581.9</v>
      </c>
    </row>
    <row r="35" customFormat="false" ht="13.8" hidden="false" customHeight="false" outlineLevel="0" collapsed="false">
      <c r="A35" s="8" t="n">
        <v>3</v>
      </c>
      <c r="B35" s="8" t="s">
        <v>17</v>
      </c>
      <c r="C35" s="8" t="n">
        <v>5</v>
      </c>
      <c r="D35" s="8" t="s">
        <v>49</v>
      </c>
      <c r="E35" s="8" t="s">
        <v>14</v>
      </c>
      <c r="F35" s="10" t="n">
        <v>187.16</v>
      </c>
      <c r="G35" s="10" t="n">
        <f aca="false">F35*C35</f>
        <v>935.8</v>
      </c>
    </row>
    <row r="36" customFormat="false" ht="13.8" hidden="false" customHeight="false" outlineLevel="0" collapsed="false">
      <c r="A36" s="8" t="n">
        <v>4</v>
      </c>
      <c r="B36" s="9" t="s">
        <v>50</v>
      </c>
      <c r="C36" s="8" t="n">
        <v>1</v>
      </c>
      <c r="D36" s="9" t="s">
        <v>51</v>
      </c>
      <c r="E36" s="8" t="s">
        <v>14</v>
      </c>
      <c r="F36" s="10" t="n">
        <v>634.47</v>
      </c>
      <c r="G36" s="10" t="n">
        <f aca="false">F36*C36</f>
        <v>634.47</v>
      </c>
    </row>
    <row r="37" customFormat="false" ht="13.8" hidden="false" customHeight="false" outlineLevel="0" collapsed="false">
      <c r="A37" s="8" t="n">
        <v>5</v>
      </c>
      <c r="B37" s="23" t="s">
        <v>52</v>
      </c>
      <c r="C37" s="14" t="n">
        <v>1</v>
      </c>
      <c r="D37" s="24" t="s">
        <v>53</v>
      </c>
      <c r="E37" s="8" t="s">
        <v>14</v>
      </c>
      <c r="F37" s="10" t="n">
        <v>2438</v>
      </c>
      <c r="G37" s="10" t="n">
        <f aca="false">F37*C37</f>
        <v>2438</v>
      </c>
    </row>
    <row r="38" customFormat="false" ht="13.8" hidden="false" customHeight="false" outlineLevel="0" collapsed="false">
      <c r="A38" s="8" t="n">
        <v>6</v>
      </c>
      <c r="B38" s="14" t="s">
        <v>54</v>
      </c>
      <c r="C38" s="14" t="n">
        <v>4</v>
      </c>
      <c r="D38" s="24" t="s">
        <v>55</v>
      </c>
      <c r="E38" s="8" t="s">
        <v>14</v>
      </c>
      <c r="F38" s="10" t="n">
        <v>1020</v>
      </c>
      <c r="G38" s="10" t="n">
        <f aca="false">F38*C38</f>
        <v>4080</v>
      </c>
    </row>
    <row r="39" customFormat="false" ht="23.85" hidden="false" customHeight="false" outlineLevel="0" collapsed="false">
      <c r="A39" s="8" t="n">
        <v>7</v>
      </c>
      <c r="B39" s="25" t="s">
        <v>56</v>
      </c>
      <c r="C39" s="14" t="n">
        <v>2</v>
      </c>
      <c r="D39" s="24" t="s">
        <v>57</v>
      </c>
      <c r="E39" s="8" t="s">
        <v>14</v>
      </c>
      <c r="F39" s="10" t="n">
        <v>8605</v>
      </c>
      <c r="G39" s="10" t="n">
        <f aca="false">F39*C39</f>
        <v>17210</v>
      </c>
    </row>
    <row r="40" customFormat="false" ht="13.8" hidden="false" customHeight="false" outlineLevel="0" collapsed="false">
      <c r="A40" s="8" t="n">
        <v>8</v>
      </c>
      <c r="B40" s="26" t="s">
        <v>58</v>
      </c>
      <c r="C40" s="14" t="n">
        <v>1</v>
      </c>
      <c r="D40" s="24" t="s">
        <v>59</v>
      </c>
      <c r="E40" s="8" t="s">
        <v>14</v>
      </c>
      <c r="F40" s="10" t="n">
        <v>2850</v>
      </c>
      <c r="G40" s="10" t="n">
        <f aca="false">F40*C40</f>
        <v>2850</v>
      </c>
    </row>
    <row r="41" customFormat="false" ht="13.8" hidden="false" customHeight="false" outlineLevel="0" collapsed="false">
      <c r="A41" s="8" t="n">
        <v>9</v>
      </c>
      <c r="B41" s="26" t="s">
        <v>60</v>
      </c>
      <c r="C41" s="14" t="n">
        <v>1</v>
      </c>
      <c r="D41" s="24" t="s">
        <v>61</v>
      </c>
      <c r="E41" s="8" t="s">
        <v>14</v>
      </c>
      <c r="F41" s="10" t="n">
        <v>2850</v>
      </c>
      <c r="G41" s="10" t="n">
        <f aca="false">F41*C41</f>
        <v>2850</v>
      </c>
    </row>
    <row r="42" customFormat="false" ht="13.8" hidden="false" customHeight="false" outlineLevel="0" collapsed="false">
      <c r="A42" s="8" t="n">
        <v>10</v>
      </c>
      <c r="B42" s="26" t="s">
        <v>62</v>
      </c>
      <c r="C42" s="14" t="n">
        <v>1</v>
      </c>
      <c r="D42" s="24" t="s">
        <v>63</v>
      </c>
      <c r="E42" s="8" t="s">
        <v>14</v>
      </c>
      <c r="F42" s="10" t="n">
        <v>2850</v>
      </c>
      <c r="G42" s="10" t="n">
        <f aca="false">F42*C42</f>
        <v>2850</v>
      </c>
    </row>
    <row r="43" customFormat="false" ht="13.8" hidden="false" customHeight="false" outlineLevel="0" collapsed="false">
      <c r="A43" s="8" t="n">
        <v>11</v>
      </c>
      <c r="B43" s="26" t="s">
        <v>64</v>
      </c>
      <c r="C43" s="18" t="n">
        <v>1</v>
      </c>
      <c r="D43" s="24" t="s">
        <v>65</v>
      </c>
      <c r="E43" s="8" t="s">
        <v>14</v>
      </c>
      <c r="F43" s="10" t="n">
        <v>2850</v>
      </c>
      <c r="G43" s="10" t="n">
        <f aca="false">F43*C43</f>
        <v>2850</v>
      </c>
    </row>
    <row r="44" customFormat="false" ht="13.8" hidden="false" customHeight="false" outlineLevel="0" collapsed="false">
      <c r="A44" s="8" t="n">
        <v>12</v>
      </c>
      <c r="B44" s="26" t="s">
        <v>66</v>
      </c>
      <c r="C44" s="18" t="n">
        <v>1</v>
      </c>
      <c r="D44" s="24" t="s">
        <v>67</v>
      </c>
      <c r="E44" s="8" t="s">
        <v>14</v>
      </c>
      <c r="F44" s="10" t="n">
        <v>2850</v>
      </c>
      <c r="G44" s="10" t="n">
        <f aca="false">F44*C44</f>
        <v>2850</v>
      </c>
    </row>
    <row r="45" customFormat="false" ht="23.85" hidden="false" customHeight="false" outlineLevel="0" collapsed="false">
      <c r="A45" s="8" t="n">
        <v>13</v>
      </c>
      <c r="B45" s="21" t="s">
        <v>68</v>
      </c>
      <c r="C45" s="26" t="n">
        <v>1</v>
      </c>
      <c r="D45" s="24" t="s">
        <v>69</v>
      </c>
      <c r="E45" s="8" t="s">
        <v>14</v>
      </c>
      <c r="F45" s="10" t="n">
        <v>6430</v>
      </c>
      <c r="G45" s="10" t="n">
        <f aca="false">F45*C45</f>
        <v>6430</v>
      </c>
    </row>
    <row r="46" customFormat="false" ht="23.85" hidden="false" customHeight="false" outlineLevel="0" collapsed="false">
      <c r="A46" s="8" t="n">
        <v>14</v>
      </c>
      <c r="B46" s="21" t="s">
        <v>70</v>
      </c>
      <c r="C46" s="14" t="n">
        <v>1</v>
      </c>
      <c r="D46" s="24" t="s">
        <v>71</v>
      </c>
      <c r="E46" s="8" t="s">
        <v>14</v>
      </c>
      <c r="F46" s="10" t="n">
        <v>6430</v>
      </c>
      <c r="G46" s="10" t="n">
        <f aca="false">F46*C46</f>
        <v>6430</v>
      </c>
    </row>
    <row r="47" customFormat="false" ht="23.85" hidden="false" customHeight="false" outlineLevel="0" collapsed="false">
      <c r="A47" s="8" t="n">
        <v>15</v>
      </c>
      <c r="B47" s="21" t="s">
        <v>72</v>
      </c>
      <c r="C47" s="14" t="n">
        <v>1</v>
      </c>
      <c r="D47" s="24" t="s">
        <v>73</v>
      </c>
      <c r="E47" s="8" t="s">
        <v>14</v>
      </c>
      <c r="F47" s="10" t="n">
        <v>6430</v>
      </c>
      <c r="G47" s="10" t="n">
        <f aca="false">F47*C47</f>
        <v>6430</v>
      </c>
    </row>
    <row r="48" customFormat="false" ht="23.85" hidden="false" customHeight="false" outlineLevel="0" collapsed="false">
      <c r="A48" s="8" t="n">
        <v>16</v>
      </c>
      <c r="B48" s="21" t="s">
        <v>74</v>
      </c>
      <c r="C48" s="18" t="n">
        <v>1</v>
      </c>
      <c r="D48" s="24" t="s">
        <v>75</v>
      </c>
      <c r="E48" s="8" t="s">
        <v>14</v>
      </c>
      <c r="F48" s="10" t="n">
        <v>6430</v>
      </c>
      <c r="G48" s="10" t="n">
        <f aca="false">F48*C48</f>
        <v>6430</v>
      </c>
    </row>
    <row r="49" customFormat="false" ht="23.85" hidden="false" customHeight="false" outlineLevel="0" collapsed="false">
      <c r="A49" s="8" t="n">
        <v>17</v>
      </c>
      <c r="B49" s="21" t="s">
        <v>76</v>
      </c>
      <c r="C49" s="14" t="n">
        <v>1</v>
      </c>
      <c r="D49" s="24" t="s">
        <v>77</v>
      </c>
      <c r="E49" s="8" t="s">
        <v>14</v>
      </c>
      <c r="F49" s="10" t="n">
        <v>6430</v>
      </c>
      <c r="G49" s="10" t="n">
        <f aca="false">F49*C49</f>
        <v>6430</v>
      </c>
    </row>
    <row r="50" customFormat="false" ht="23.85" hidden="false" customHeight="false" outlineLevel="0" collapsed="false">
      <c r="A50" s="8" t="n">
        <v>18</v>
      </c>
      <c r="B50" s="27" t="s">
        <v>78</v>
      </c>
      <c r="C50" s="14" t="n">
        <v>1</v>
      </c>
      <c r="D50" s="24" t="s">
        <v>79</v>
      </c>
      <c r="E50" s="8" t="s">
        <v>14</v>
      </c>
      <c r="F50" s="10" t="n">
        <v>1653</v>
      </c>
      <c r="G50" s="10" t="n">
        <f aca="false">F50*C50</f>
        <v>1653</v>
      </c>
    </row>
    <row r="51" customFormat="false" ht="23.85" hidden="false" customHeight="false" outlineLevel="0" collapsed="false">
      <c r="A51" s="8" t="n">
        <v>19</v>
      </c>
      <c r="B51" s="27" t="s">
        <v>80</v>
      </c>
      <c r="C51" s="14" t="n">
        <v>1</v>
      </c>
      <c r="D51" s="24" t="s">
        <v>81</v>
      </c>
      <c r="E51" s="8" t="s">
        <v>14</v>
      </c>
      <c r="F51" s="10" t="n">
        <v>1653</v>
      </c>
      <c r="G51" s="10" t="n">
        <f aca="false">F51*C51</f>
        <v>1653</v>
      </c>
    </row>
    <row r="52" customFormat="false" ht="23.85" hidden="false" customHeight="false" outlineLevel="0" collapsed="false">
      <c r="A52" s="8" t="n">
        <v>20</v>
      </c>
      <c r="B52" s="27" t="s">
        <v>82</v>
      </c>
      <c r="C52" s="14" t="n">
        <v>1</v>
      </c>
      <c r="D52" s="24" t="s">
        <v>83</v>
      </c>
      <c r="E52" s="8" t="s">
        <v>14</v>
      </c>
      <c r="F52" s="10" t="n">
        <v>1653</v>
      </c>
      <c r="G52" s="10" t="n">
        <f aca="false">F52*C52</f>
        <v>1653</v>
      </c>
    </row>
    <row r="53" customFormat="false" ht="23.85" hidden="false" customHeight="false" outlineLevel="0" collapsed="false">
      <c r="A53" s="8" t="n">
        <v>21</v>
      </c>
      <c r="B53" s="27" t="s">
        <v>84</v>
      </c>
      <c r="C53" s="14" t="n">
        <v>1</v>
      </c>
      <c r="D53" s="24" t="s">
        <v>85</v>
      </c>
      <c r="E53" s="8" t="s">
        <v>14</v>
      </c>
      <c r="F53" s="10" t="n">
        <v>1653</v>
      </c>
      <c r="G53" s="10" t="n">
        <f aca="false">F53*C53</f>
        <v>1653</v>
      </c>
    </row>
    <row r="54" customFormat="false" ht="23.85" hidden="false" customHeight="false" outlineLevel="0" collapsed="false">
      <c r="A54" s="8" t="n">
        <v>22</v>
      </c>
      <c r="B54" s="27" t="s">
        <v>86</v>
      </c>
      <c r="C54" s="14" t="n">
        <v>1</v>
      </c>
      <c r="D54" s="24" t="s">
        <v>87</v>
      </c>
      <c r="E54" s="8" t="s">
        <v>14</v>
      </c>
      <c r="F54" s="10" t="n">
        <v>1653</v>
      </c>
      <c r="G54" s="10" t="n">
        <f aca="false">F54*C54</f>
        <v>1653</v>
      </c>
    </row>
    <row r="55" customFormat="false" ht="23.85" hidden="false" customHeight="false" outlineLevel="0" collapsed="false">
      <c r="A55" s="8" t="n">
        <v>23</v>
      </c>
      <c r="B55" s="27" t="s">
        <v>88</v>
      </c>
      <c r="C55" s="14" t="n">
        <v>1</v>
      </c>
      <c r="D55" s="24" t="s">
        <v>89</v>
      </c>
      <c r="E55" s="8" t="s">
        <v>14</v>
      </c>
      <c r="F55" s="10" t="n">
        <v>1653</v>
      </c>
      <c r="G55" s="10" t="n">
        <f aca="false">F55*C55</f>
        <v>1653</v>
      </c>
    </row>
    <row r="56" customFormat="false" ht="23.85" hidden="false" customHeight="false" outlineLevel="0" collapsed="false">
      <c r="A56" s="8" t="n">
        <v>24</v>
      </c>
      <c r="B56" s="27" t="s">
        <v>90</v>
      </c>
      <c r="C56" s="14" t="n">
        <v>1</v>
      </c>
      <c r="D56" s="24" t="s">
        <v>91</v>
      </c>
      <c r="E56" s="8" t="s">
        <v>14</v>
      </c>
      <c r="F56" s="10" t="n">
        <v>1653</v>
      </c>
      <c r="G56" s="10" t="n">
        <f aca="false">F56*C56</f>
        <v>1653</v>
      </c>
    </row>
    <row r="57" customFormat="false" ht="13.8" hidden="false" customHeight="false" outlineLevel="0" collapsed="false">
      <c r="A57" s="8" t="n">
        <v>25</v>
      </c>
      <c r="B57" s="27" t="s">
        <v>92</v>
      </c>
      <c r="C57" s="14" t="n">
        <v>1</v>
      </c>
      <c r="D57" s="24" t="s">
        <v>93</v>
      </c>
      <c r="E57" s="8" t="s">
        <v>14</v>
      </c>
      <c r="F57" s="10" t="n">
        <v>5990</v>
      </c>
      <c r="G57" s="10" t="n">
        <f aca="false">F57*C57</f>
        <v>5990</v>
      </c>
    </row>
    <row r="58" customFormat="false" ht="13.8" hidden="false" customHeight="false" outlineLevel="0" collapsed="false">
      <c r="A58" s="8" t="n">
        <v>26</v>
      </c>
      <c r="B58" s="27" t="s">
        <v>94</v>
      </c>
      <c r="C58" s="14" t="n">
        <v>1</v>
      </c>
      <c r="D58" s="24" t="s">
        <v>95</v>
      </c>
      <c r="E58" s="8" t="s">
        <v>14</v>
      </c>
      <c r="F58" s="10" t="n">
        <v>5990</v>
      </c>
      <c r="G58" s="10" t="n">
        <f aca="false">F58*C58</f>
        <v>5990</v>
      </c>
    </row>
    <row r="59" customFormat="false" ht="13.8" hidden="false" customHeight="false" outlineLevel="0" collapsed="false">
      <c r="A59" s="8" t="n">
        <v>27</v>
      </c>
      <c r="B59" s="14" t="s">
        <v>96</v>
      </c>
      <c r="C59" s="14" t="n">
        <v>1</v>
      </c>
      <c r="D59" s="24" t="s">
        <v>97</v>
      </c>
      <c r="E59" s="8" t="s">
        <v>14</v>
      </c>
      <c r="F59" s="10" t="n">
        <v>5990</v>
      </c>
      <c r="G59" s="10" t="n">
        <f aca="false">F59*C59</f>
        <v>5990</v>
      </c>
    </row>
    <row r="60" customFormat="false" ht="13.8" hidden="false" customHeight="false" outlineLevel="0" collapsed="false">
      <c r="A60" s="8" t="n">
        <v>28</v>
      </c>
      <c r="B60" s="14" t="s">
        <v>98</v>
      </c>
      <c r="C60" s="14" t="n">
        <v>5</v>
      </c>
      <c r="D60" s="15" t="s">
        <v>99</v>
      </c>
      <c r="E60" s="8" t="s">
        <v>14</v>
      </c>
      <c r="F60" s="10" t="n">
        <v>1295</v>
      </c>
      <c r="G60" s="10" t="n">
        <f aca="false">F60*C60</f>
        <v>6475</v>
      </c>
    </row>
    <row r="61" customFormat="false" ht="13.8" hidden="false" customHeight="false" outlineLevel="0" collapsed="false">
      <c r="A61" s="8" t="n">
        <v>29</v>
      </c>
      <c r="B61" s="14" t="s">
        <v>100</v>
      </c>
      <c r="C61" s="14" t="n">
        <v>4</v>
      </c>
      <c r="D61" s="15" t="s">
        <v>101</v>
      </c>
      <c r="E61" s="8" t="s">
        <v>14</v>
      </c>
      <c r="F61" s="10" t="n">
        <v>1136</v>
      </c>
      <c r="G61" s="10" t="n">
        <f aca="false">F61*C61</f>
        <v>4544</v>
      </c>
    </row>
    <row r="62" customFormat="false" ht="13.8" hidden="false" customHeight="false" outlineLevel="0" collapsed="false">
      <c r="A62" s="8" t="n">
        <v>30</v>
      </c>
      <c r="B62" s="14" t="s">
        <v>102</v>
      </c>
      <c r="C62" s="8" t="n">
        <v>1</v>
      </c>
      <c r="D62" s="15" t="s">
        <v>103</v>
      </c>
      <c r="E62" s="8" t="s">
        <v>14</v>
      </c>
      <c r="F62" s="10" t="n">
        <v>2557</v>
      </c>
      <c r="G62" s="10" t="n">
        <f aca="false">F62*C62</f>
        <v>2557</v>
      </c>
    </row>
    <row r="63" customFormat="false" ht="13.8" hidden="false" customHeight="false" outlineLevel="0" collapsed="false">
      <c r="A63" s="19"/>
      <c r="B63" s="19"/>
      <c r="D63" s="19"/>
      <c r="E63" s="19"/>
      <c r="F63" s="19"/>
      <c r="G63" s="19"/>
    </row>
    <row r="64" customFormat="false" ht="13.8" hidden="false" customHeight="false" outlineLevel="0" collapsed="false">
      <c r="A64" s="6" t="s">
        <v>104</v>
      </c>
      <c r="B64" s="6"/>
      <c r="C64" s="6"/>
      <c r="D64" s="6"/>
      <c r="E64" s="6"/>
      <c r="F64" s="6"/>
      <c r="G64" s="6"/>
    </row>
    <row r="65" customFormat="false" ht="13.8" hidden="false" customHeight="false" outlineLevel="0" collapsed="false">
      <c r="A65" s="7" t="s">
        <v>5</v>
      </c>
      <c r="B65" s="7" t="s">
        <v>6</v>
      </c>
      <c r="C65" s="7" t="s">
        <v>7</v>
      </c>
      <c r="D65" s="7" t="s">
        <v>8</v>
      </c>
      <c r="E65" s="7" t="s">
        <v>9</v>
      </c>
      <c r="F65" s="7" t="s">
        <v>10</v>
      </c>
      <c r="G65" s="7" t="s">
        <v>11</v>
      </c>
    </row>
    <row r="66" customFormat="false" ht="13.8" hidden="false" customHeight="false" outlineLevel="0" collapsed="false">
      <c r="A66" s="8" t="n">
        <v>1</v>
      </c>
      <c r="B66" s="8" t="s">
        <v>105</v>
      </c>
      <c r="C66" s="8" t="n">
        <v>1</v>
      </c>
      <c r="D66" s="9" t="s">
        <v>106</v>
      </c>
      <c r="E66" s="8" t="s">
        <v>14</v>
      </c>
      <c r="F66" s="10" t="n">
        <v>270</v>
      </c>
      <c r="G66" s="10" t="n">
        <f aca="false">F66*C66</f>
        <v>270</v>
      </c>
    </row>
    <row r="67" customFormat="false" ht="13.8" hidden="false" customHeight="false" outlineLevel="0" collapsed="false">
      <c r="A67" s="8" t="n">
        <v>2</v>
      </c>
      <c r="B67" s="8" t="s">
        <v>105</v>
      </c>
      <c r="C67" s="8" t="n">
        <v>1</v>
      </c>
      <c r="D67" s="9" t="s">
        <v>107</v>
      </c>
      <c r="E67" s="8" t="s">
        <v>14</v>
      </c>
      <c r="F67" s="10" t="n">
        <v>270</v>
      </c>
      <c r="G67" s="10" t="n">
        <f aca="false">F67*C67</f>
        <v>270</v>
      </c>
    </row>
    <row r="68" customFormat="false" ht="13.8" hidden="false" customHeight="false" outlineLevel="0" collapsed="false">
      <c r="A68" s="8" t="n">
        <v>3</v>
      </c>
      <c r="B68" s="8" t="s">
        <v>108</v>
      </c>
      <c r="C68" s="8" t="n">
        <v>3</v>
      </c>
      <c r="D68" s="8" t="s">
        <v>109</v>
      </c>
      <c r="E68" s="8" t="s">
        <v>14</v>
      </c>
      <c r="F68" s="10" t="n">
        <v>31850</v>
      </c>
      <c r="G68" s="10" t="n">
        <f aca="false">F68*C68</f>
        <v>95550</v>
      </c>
    </row>
    <row r="69" customFormat="false" ht="13.8" hidden="false" customHeight="false" outlineLevel="0" collapsed="false">
      <c r="A69" s="8" t="n">
        <v>4</v>
      </c>
      <c r="B69" s="8" t="s">
        <v>110</v>
      </c>
      <c r="C69" s="8" t="n">
        <v>2</v>
      </c>
      <c r="D69" s="9" t="s">
        <v>111</v>
      </c>
      <c r="E69" s="8" t="s">
        <v>14</v>
      </c>
      <c r="F69" s="10" t="n">
        <v>10868.82</v>
      </c>
      <c r="G69" s="10" t="n">
        <f aca="false">F69*C69</f>
        <v>21737.64</v>
      </c>
    </row>
    <row r="70" customFormat="false" ht="13.8" hidden="false" customHeight="false" outlineLevel="0" collapsed="false">
      <c r="A70" s="8" t="n">
        <v>5</v>
      </c>
      <c r="B70" s="9" t="s">
        <v>112</v>
      </c>
      <c r="C70" s="8" t="n">
        <v>1</v>
      </c>
      <c r="D70" s="8" t="s">
        <v>113</v>
      </c>
      <c r="E70" s="8" t="s">
        <v>14</v>
      </c>
      <c r="F70" s="10" t="n">
        <v>10578</v>
      </c>
      <c r="G70" s="10" t="n">
        <f aca="false">F70*C70</f>
        <v>10578</v>
      </c>
    </row>
    <row r="71" customFormat="false" ht="13.8" hidden="false" customHeight="false" outlineLevel="0" collapsed="false">
      <c r="A71" s="8" t="n">
        <v>6</v>
      </c>
      <c r="B71" s="21" t="s">
        <v>114</v>
      </c>
      <c r="C71" s="8" t="n">
        <v>2</v>
      </c>
      <c r="D71" s="8" t="s">
        <v>115</v>
      </c>
      <c r="E71" s="8" t="s">
        <v>14</v>
      </c>
      <c r="F71" s="10" t="n">
        <v>22858</v>
      </c>
      <c r="G71" s="10" t="n">
        <f aca="false">F71*C71</f>
        <v>45716</v>
      </c>
    </row>
    <row r="72" customFormat="false" ht="13.8" hidden="false" customHeight="false" outlineLevel="0" collapsed="false">
      <c r="A72" s="8" t="n">
        <v>7</v>
      </c>
      <c r="B72" s="21" t="s">
        <v>116</v>
      </c>
      <c r="C72" s="8" t="n">
        <v>1</v>
      </c>
      <c r="D72" s="8" t="s">
        <v>117</v>
      </c>
      <c r="E72" s="8" t="s">
        <v>14</v>
      </c>
      <c r="F72" s="10" t="n">
        <v>14937.8</v>
      </c>
      <c r="G72" s="10" t="n">
        <f aca="false">F72*C72</f>
        <v>14937.8</v>
      </c>
    </row>
    <row r="73" customFormat="false" ht="13.8" hidden="false" customHeight="false" outlineLevel="0" collapsed="false">
      <c r="A73" s="8" t="n">
        <v>8</v>
      </c>
      <c r="B73" s="9" t="s">
        <v>118</v>
      </c>
      <c r="C73" s="8" t="n">
        <v>1</v>
      </c>
      <c r="D73" s="9" t="s">
        <v>119</v>
      </c>
      <c r="E73" s="8" t="s">
        <v>14</v>
      </c>
      <c r="F73" s="10" t="n">
        <v>6749.38</v>
      </c>
      <c r="G73" s="10" t="n">
        <f aca="false">F73*C73</f>
        <v>6749.38</v>
      </c>
    </row>
    <row r="74" customFormat="false" ht="13.8" hidden="false" customHeight="false" outlineLevel="0" collapsed="false">
      <c r="A74" s="8" t="n">
        <v>9</v>
      </c>
      <c r="B74" s="21" t="s">
        <v>120</v>
      </c>
      <c r="C74" s="8" t="n">
        <v>1</v>
      </c>
      <c r="D74" s="8" t="s">
        <v>121</v>
      </c>
      <c r="E74" s="8" t="s">
        <v>14</v>
      </c>
      <c r="F74" s="10" t="n">
        <v>10386.6</v>
      </c>
      <c r="G74" s="10" t="n">
        <f aca="false">F74*C74</f>
        <v>10386.6</v>
      </c>
    </row>
    <row r="76" customFormat="false" ht="13.8" hidden="false" customHeight="false" outlineLevel="0" collapsed="false">
      <c r="A76" s="6" t="s">
        <v>122</v>
      </c>
      <c r="B76" s="6"/>
      <c r="C76" s="6"/>
      <c r="D76" s="6"/>
      <c r="E76" s="6"/>
      <c r="F76" s="6"/>
      <c r="G76" s="6"/>
    </row>
    <row r="77" customFormat="false" ht="13.8" hidden="false" customHeight="false" outlineLevel="0" collapsed="false">
      <c r="A77" s="8" t="n">
        <v>1</v>
      </c>
      <c r="B77" s="8" t="s">
        <v>123</v>
      </c>
      <c r="C77" s="8" t="n">
        <v>4</v>
      </c>
      <c r="D77" s="8" t="s">
        <v>124</v>
      </c>
      <c r="E77" s="8" t="s">
        <v>14</v>
      </c>
      <c r="F77" s="10" t="n">
        <v>672.81</v>
      </c>
      <c r="G77" s="10" t="n">
        <f aca="false">F77*C77</f>
        <v>2691.24</v>
      </c>
    </row>
    <row r="78" customFormat="false" ht="13.8" hidden="false" customHeight="false" outlineLevel="0" collapsed="false">
      <c r="A78" s="8" t="n">
        <v>2</v>
      </c>
      <c r="B78" s="9" t="s">
        <v>31</v>
      </c>
      <c r="C78" s="8" t="n">
        <v>7</v>
      </c>
      <c r="D78" s="8" t="s">
        <v>125</v>
      </c>
      <c r="E78" s="8" t="s">
        <v>14</v>
      </c>
      <c r="F78" s="10" t="n">
        <v>217.14</v>
      </c>
      <c r="G78" s="10" t="n">
        <f aca="false">F78*C78</f>
        <v>1519.98</v>
      </c>
    </row>
    <row r="79" customFormat="false" ht="13.8" hidden="false" customHeight="false" outlineLevel="0" collapsed="false">
      <c r="A79" s="8" t="n">
        <v>3</v>
      </c>
      <c r="B79" s="8" t="s">
        <v>15</v>
      </c>
      <c r="C79" s="8" t="n">
        <v>8</v>
      </c>
      <c r="D79" s="8" t="s">
        <v>126</v>
      </c>
      <c r="E79" s="8" t="s">
        <v>14</v>
      </c>
      <c r="F79" s="10" t="n">
        <v>581.9</v>
      </c>
      <c r="G79" s="10" t="n">
        <f aca="false">F79*C79</f>
        <v>4655.2</v>
      </c>
    </row>
    <row r="80" customFormat="false" ht="13.8" hidden="false" customHeight="false" outlineLevel="0" collapsed="false">
      <c r="A80" s="8" t="n">
        <v>4</v>
      </c>
      <c r="B80" s="9" t="s">
        <v>127</v>
      </c>
      <c r="C80" s="8" t="n">
        <v>9</v>
      </c>
      <c r="D80" s="8" t="s">
        <v>128</v>
      </c>
      <c r="E80" s="8" t="s">
        <v>14</v>
      </c>
      <c r="F80" s="10" t="n">
        <f aca="false">+1750+15+25+329.99</f>
        <v>2119.99</v>
      </c>
      <c r="G80" s="10" t="n">
        <f aca="false">F80*C80</f>
        <v>19079.91</v>
      </c>
    </row>
    <row r="81" customFormat="false" ht="13.8" hidden="false" customHeight="false" outlineLevel="0" collapsed="false">
      <c r="A81" s="8" t="n">
        <v>5</v>
      </c>
      <c r="B81" s="21" t="s">
        <v>33</v>
      </c>
      <c r="C81" s="8" t="n">
        <v>1</v>
      </c>
      <c r="D81" s="8" t="s">
        <v>129</v>
      </c>
      <c r="E81" s="8" t="s">
        <v>14</v>
      </c>
      <c r="F81" s="10" t="n">
        <v>3200</v>
      </c>
      <c r="G81" s="10" t="n">
        <f aca="false">F81*C81</f>
        <v>3200</v>
      </c>
    </row>
    <row r="82" customFormat="false" ht="13.8" hidden="false" customHeight="false" outlineLevel="0" collapsed="false">
      <c r="A82" s="8" t="n">
        <v>6</v>
      </c>
      <c r="B82" s="26" t="s">
        <v>130</v>
      </c>
      <c r="C82" s="8" t="n">
        <v>1</v>
      </c>
      <c r="D82" s="8" t="s">
        <v>131</v>
      </c>
      <c r="E82" s="8" t="s">
        <v>14</v>
      </c>
      <c r="F82" s="10" t="n">
        <v>179</v>
      </c>
      <c r="G82" s="10" t="n">
        <f aca="false">F82*C82</f>
        <v>179</v>
      </c>
    </row>
    <row r="83" customFormat="false" ht="13.8" hidden="false" customHeight="false" outlineLevel="0" collapsed="false">
      <c r="A83" s="8" t="n">
        <v>7</v>
      </c>
      <c r="B83" s="9" t="s">
        <v>50</v>
      </c>
      <c r="C83" s="8" t="n">
        <v>3</v>
      </c>
      <c r="D83" s="9" t="s">
        <v>132</v>
      </c>
      <c r="E83" s="8" t="s">
        <v>14</v>
      </c>
      <c r="F83" s="10" t="n">
        <v>634.47</v>
      </c>
      <c r="G83" s="10" t="n">
        <f aca="false">F83*C83</f>
        <v>1903.41</v>
      </c>
    </row>
    <row r="84" customFormat="false" ht="13.8" hidden="false" customHeight="false" outlineLevel="0" collapsed="false">
      <c r="A84" s="8" t="n">
        <v>8</v>
      </c>
      <c r="B84" s="26" t="s">
        <v>133</v>
      </c>
      <c r="C84" s="26" t="n">
        <v>1</v>
      </c>
      <c r="D84" s="26" t="s">
        <v>134</v>
      </c>
      <c r="E84" s="8" t="s">
        <v>14</v>
      </c>
      <c r="F84" s="10" t="n">
        <v>386.67</v>
      </c>
      <c r="G84" s="10" t="n">
        <f aca="false">F84*C84</f>
        <v>386.67</v>
      </c>
    </row>
    <row r="85" customFormat="false" ht="13.8" hidden="false" customHeight="false" outlineLevel="0" collapsed="false">
      <c r="A85" s="8" t="n">
        <v>9</v>
      </c>
      <c r="B85" s="8" t="s">
        <v>123</v>
      </c>
      <c r="C85" s="8" t="n">
        <v>6</v>
      </c>
      <c r="D85" s="8" t="s">
        <v>135</v>
      </c>
      <c r="E85" s="8" t="s">
        <v>14</v>
      </c>
      <c r="F85" s="10" t="n">
        <v>672.81</v>
      </c>
      <c r="G85" s="10" t="n">
        <f aca="false">F85*C85</f>
        <v>4036.86</v>
      </c>
    </row>
    <row r="86" customFormat="false" ht="13.8" hidden="false" customHeight="false" outlineLevel="0" collapsed="false">
      <c r="A86" s="8" t="n">
        <v>10</v>
      </c>
      <c r="B86" s="8" t="s">
        <v>136</v>
      </c>
      <c r="C86" s="8" t="n">
        <v>1</v>
      </c>
      <c r="D86" s="8" t="s">
        <v>137</v>
      </c>
      <c r="E86" s="8" t="s">
        <v>14</v>
      </c>
      <c r="F86" s="10" t="n">
        <v>443.97</v>
      </c>
      <c r="G86" s="10" t="n">
        <f aca="false">F86*C86</f>
        <v>443.97</v>
      </c>
    </row>
    <row r="87" customFormat="false" ht="13.8" hidden="false" customHeight="false" outlineLevel="0" collapsed="false">
      <c r="A87" s="8" t="n">
        <v>11</v>
      </c>
      <c r="B87" s="28" t="s">
        <v>138</v>
      </c>
      <c r="C87" s="8" t="n">
        <v>5</v>
      </c>
      <c r="D87" s="22" t="s">
        <v>139</v>
      </c>
      <c r="E87" s="8" t="s">
        <v>14</v>
      </c>
      <c r="F87" s="10" t="n">
        <v>528.08</v>
      </c>
      <c r="G87" s="10" t="n">
        <f aca="false">F87*C87</f>
        <v>2640.4</v>
      </c>
    </row>
    <row r="88" customFormat="false" ht="23.85" hidden="false" customHeight="false" outlineLevel="0" collapsed="false">
      <c r="A88" s="8" t="n">
        <v>12</v>
      </c>
      <c r="B88" s="29" t="s">
        <v>140</v>
      </c>
      <c r="C88" s="30" t="s">
        <v>141</v>
      </c>
      <c r="D88" s="24" t="s">
        <v>142</v>
      </c>
      <c r="E88" s="8" t="s">
        <v>14</v>
      </c>
      <c r="F88" s="31" t="n">
        <v>4473.25</v>
      </c>
      <c r="G88" s="10" t="n">
        <f aca="false">F88*C88</f>
        <v>44732.5</v>
      </c>
      <c r="H88" s="0"/>
    </row>
    <row r="89" customFormat="false" ht="13.8" hidden="false" customHeight="false" outlineLevel="0" collapsed="false">
      <c r="A89" s="8" t="n">
        <v>13</v>
      </c>
      <c r="B89" s="32" t="s">
        <v>143</v>
      </c>
      <c r="C89" s="30" t="s">
        <v>141</v>
      </c>
      <c r="D89" s="32" t="s">
        <v>144</v>
      </c>
      <c r="E89" s="8" t="s">
        <v>14</v>
      </c>
      <c r="F89" s="33" t="n">
        <v>468.16</v>
      </c>
      <c r="G89" s="10" t="n">
        <f aca="false">F89*C89</f>
        <v>4681.6</v>
      </c>
      <c r="H89" s="0"/>
    </row>
    <row r="90" customFormat="false" ht="13.8" hidden="false" customHeight="false" outlineLevel="0" collapsed="false">
      <c r="A90" s="8" t="n">
        <v>14</v>
      </c>
      <c r="B90" s="32" t="s">
        <v>145</v>
      </c>
      <c r="C90" s="30" t="s">
        <v>141</v>
      </c>
      <c r="D90" s="32" t="s">
        <v>144</v>
      </c>
      <c r="E90" s="8" t="s">
        <v>14</v>
      </c>
      <c r="F90" s="33" t="n">
        <v>14.45</v>
      </c>
      <c r="G90" s="10" t="n">
        <f aca="false">F90*C90</f>
        <v>144.5</v>
      </c>
      <c r="H90" s="0"/>
    </row>
    <row r="91" customFormat="false" ht="13.8" hidden="false" customHeight="false" outlineLevel="0" collapsed="false">
      <c r="A91" s="8" t="n">
        <v>15</v>
      </c>
      <c r="B91" s="32" t="s">
        <v>146</v>
      </c>
      <c r="C91" s="30" t="s">
        <v>141</v>
      </c>
      <c r="D91" s="32" t="s">
        <v>144</v>
      </c>
      <c r="E91" s="8" t="s">
        <v>14</v>
      </c>
      <c r="F91" s="33" t="n">
        <v>28.48</v>
      </c>
      <c r="G91" s="10" t="n">
        <f aca="false">F91*C91</f>
        <v>284.8</v>
      </c>
      <c r="H91" s="0"/>
    </row>
    <row r="92" customFormat="false" ht="15.8" hidden="false" customHeight="false" outlineLevel="0" collapsed="false">
      <c r="A92" s="8" t="n">
        <v>16</v>
      </c>
      <c r="B92" s="14" t="s">
        <v>147</v>
      </c>
      <c r="C92" s="30" t="s">
        <v>148</v>
      </c>
      <c r="D92" s="15" t="s">
        <v>149</v>
      </c>
      <c r="E92" s="8" t="s">
        <v>14</v>
      </c>
      <c r="F92" s="33" t="n">
        <v>6599.99</v>
      </c>
      <c r="G92" s="10" t="n">
        <f aca="false">C92*F92</f>
        <v>6599.99</v>
      </c>
      <c r="H92" s="0"/>
    </row>
    <row r="93" customFormat="false" ht="15.8" hidden="false" customHeight="false" outlineLevel="0" collapsed="false">
      <c r="A93" s="8" t="n">
        <v>17</v>
      </c>
      <c r="B93" s="14" t="s">
        <v>147</v>
      </c>
      <c r="C93" s="30" t="s">
        <v>148</v>
      </c>
      <c r="D93" s="15" t="s">
        <v>150</v>
      </c>
      <c r="E93" s="8" t="s">
        <v>14</v>
      </c>
      <c r="F93" s="33" t="n">
        <v>6599.99</v>
      </c>
      <c r="G93" s="10" t="n">
        <f aca="false">C93*F93</f>
        <v>6599.99</v>
      </c>
      <c r="H93" s="0"/>
    </row>
    <row r="94" customFormat="false" ht="15.8" hidden="false" customHeight="false" outlineLevel="0" collapsed="false">
      <c r="A94" s="8" t="n">
        <v>18</v>
      </c>
      <c r="B94" s="14" t="s">
        <v>151</v>
      </c>
      <c r="C94" s="14" t="n">
        <v>1</v>
      </c>
      <c r="D94" s="15" t="s">
        <v>152</v>
      </c>
      <c r="E94" s="8" t="s">
        <v>14</v>
      </c>
      <c r="F94" s="34" t="n">
        <v>491</v>
      </c>
      <c r="G94" s="35" t="n">
        <f aca="false">C94*F94</f>
        <v>491</v>
      </c>
      <c r="H94" s="0"/>
    </row>
    <row r="95" customFormat="false" ht="15.8" hidden="false" customHeight="false" outlineLevel="0" collapsed="false">
      <c r="A95" s="8" t="n">
        <v>19</v>
      </c>
      <c r="B95" s="14" t="s">
        <v>151</v>
      </c>
      <c r="C95" s="14" t="n">
        <v>1</v>
      </c>
      <c r="D95" s="15" t="s">
        <v>153</v>
      </c>
      <c r="E95" s="8" t="s">
        <v>14</v>
      </c>
      <c r="F95" s="34" t="n">
        <v>491</v>
      </c>
      <c r="G95" s="35" t="n">
        <f aca="false">C95*F95</f>
        <v>491</v>
      </c>
      <c r="H95" s="0"/>
    </row>
    <row r="96" customFormat="false" ht="15.8" hidden="false" customHeight="false" outlineLevel="0" collapsed="false">
      <c r="A96" s="8" t="n">
        <v>20</v>
      </c>
      <c r="B96" s="14" t="s">
        <v>151</v>
      </c>
      <c r="C96" s="14" t="n">
        <v>1</v>
      </c>
      <c r="D96" s="15" t="s">
        <v>154</v>
      </c>
      <c r="E96" s="8" t="s">
        <v>14</v>
      </c>
      <c r="F96" s="34" t="n">
        <v>491</v>
      </c>
      <c r="G96" s="35" t="n">
        <f aca="false">C96*F96</f>
        <v>491</v>
      </c>
      <c r="H96" s="0"/>
    </row>
    <row r="97" customFormat="false" ht="15.8" hidden="false" customHeight="false" outlineLevel="0" collapsed="false">
      <c r="A97" s="8" t="n">
        <v>21</v>
      </c>
      <c r="B97" s="14" t="s">
        <v>155</v>
      </c>
      <c r="C97" s="36" t="s">
        <v>148</v>
      </c>
      <c r="D97" s="15" t="s">
        <v>156</v>
      </c>
      <c r="E97" s="8" t="s">
        <v>14</v>
      </c>
      <c r="F97" s="34" t="n">
        <v>641.56</v>
      </c>
      <c r="G97" s="35" t="n">
        <f aca="false">C97*F97</f>
        <v>641.56</v>
      </c>
      <c r="H97" s="0"/>
    </row>
    <row r="98" customFormat="false" ht="15.8" hidden="false" customHeight="false" outlineLevel="0" collapsed="false">
      <c r="A98" s="8" t="n">
        <v>22</v>
      </c>
      <c r="B98" s="14" t="s">
        <v>157</v>
      </c>
      <c r="C98" s="14" t="n">
        <v>1</v>
      </c>
      <c r="D98" s="15" t="s">
        <v>158</v>
      </c>
      <c r="E98" s="8" t="s">
        <v>14</v>
      </c>
      <c r="F98" s="37" t="n">
        <v>118.99</v>
      </c>
      <c r="G98" s="37" t="n">
        <f aca="false">C98*F98</f>
        <v>118.99</v>
      </c>
    </row>
    <row r="99" customFormat="false" ht="15.8" hidden="false" customHeight="false" outlineLevel="0" collapsed="false">
      <c r="A99" s="8" t="n">
        <v>23</v>
      </c>
      <c r="B99" s="14" t="s">
        <v>157</v>
      </c>
      <c r="C99" s="14" t="n">
        <v>1</v>
      </c>
      <c r="D99" s="15" t="s">
        <v>159</v>
      </c>
      <c r="E99" s="8" t="s">
        <v>14</v>
      </c>
      <c r="F99" s="37" t="n">
        <v>118.99</v>
      </c>
      <c r="G99" s="37" t="n">
        <f aca="false">C99*F99</f>
        <v>118.99</v>
      </c>
    </row>
    <row r="100" customFormat="false" ht="15.8" hidden="false" customHeight="false" outlineLevel="0" collapsed="false">
      <c r="A100" s="8" t="n">
        <v>24</v>
      </c>
      <c r="B100" s="14" t="s">
        <v>157</v>
      </c>
      <c r="C100" s="14" t="n">
        <v>1</v>
      </c>
      <c r="D100" s="15" t="s">
        <v>160</v>
      </c>
      <c r="E100" s="8" t="s">
        <v>14</v>
      </c>
      <c r="F100" s="37" t="n">
        <v>118.99</v>
      </c>
      <c r="G100" s="37" t="n">
        <f aca="false">C100*F100</f>
        <v>118.99</v>
      </c>
    </row>
    <row r="101" customFormat="false" ht="15.8" hidden="false" customHeight="false" outlineLevel="0" collapsed="false">
      <c r="A101" s="8" t="n">
        <v>25</v>
      </c>
      <c r="B101" s="14" t="s">
        <v>157</v>
      </c>
      <c r="C101" s="14" t="n">
        <v>1</v>
      </c>
      <c r="D101" s="15" t="s">
        <v>161</v>
      </c>
      <c r="E101" s="8" t="s">
        <v>14</v>
      </c>
      <c r="F101" s="37" t="n">
        <v>118.99</v>
      </c>
      <c r="G101" s="37" t="n">
        <f aca="false">C101*F101</f>
        <v>118.99</v>
      </c>
    </row>
    <row r="102" customFormat="false" ht="15.8" hidden="false" customHeight="false" outlineLevel="0" collapsed="false">
      <c r="A102" s="8" t="n">
        <v>26</v>
      </c>
      <c r="B102" s="14" t="s">
        <v>157</v>
      </c>
      <c r="C102" s="14" t="n">
        <v>1</v>
      </c>
      <c r="D102" s="15" t="s">
        <v>162</v>
      </c>
      <c r="E102" s="8" t="s">
        <v>14</v>
      </c>
      <c r="F102" s="37" t="n">
        <v>118.99</v>
      </c>
      <c r="G102" s="37" t="n">
        <f aca="false">C102*F102</f>
        <v>118.99</v>
      </c>
    </row>
    <row r="103" customFormat="false" ht="15.8" hidden="false" customHeight="false" outlineLevel="0" collapsed="false">
      <c r="A103" s="8" t="n">
        <v>27</v>
      </c>
      <c r="B103" s="14" t="s">
        <v>157</v>
      </c>
      <c r="C103" s="14" t="n">
        <v>1</v>
      </c>
      <c r="D103" s="15" t="s">
        <v>163</v>
      </c>
      <c r="E103" s="8" t="s">
        <v>14</v>
      </c>
      <c r="F103" s="37" t="n">
        <v>118.99</v>
      </c>
      <c r="G103" s="37" t="n">
        <f aca="false">C103*F103</f>
        <v>118.99</v>
      </c>
    </row>
    <row r="104" customFormat="false" ht="15.8" hidden="false" customHeight="false" outlineLevel="0" collapsed="false">
      <c r="A104" s="8" t="n">
        <v>28</v>
      </c>
      <c r="B104" s="14" t="s">
        <v>157</v>
      </c>
      <c r="C104" s="18" t="n">
        <v>1</v>
      </c>
      <c r="D104" s="15" t="s">
        <v>164</v>
      </c>
      <c r="E104" s="8" t="s">
        <v>14</v>
      </c>
      <c r="F104" s="37" t="n">
        <v>118.99</v>
      </c>
      <c r="G104" s="37" t="n">
        <f aca="false">C104*F104</f>
        <v>118.99</v>
      </c>
    </row>
    <row r="105" customFormat="false" ht="15.8" hidden="false" customHeight="false" outlineLevel="0" collapsed="false">
      <c r="A105" s="8" t="n">
        <v>29</v>
      </c>
      <c r="B105" s="14" t="s">
        <v>157</v>
      </c>
      <c r="C105" s="18" t="n">
        <v>1</v>
      </c>
      <c r="D105" s="15" t="s">
        <v>165</v>
      </c>
      <c r="E105" s="8" t="s">
        <v>14</v>
      </c>
      <c r="F105" s="37" t="n">
        <v>118.99</v>
      </c>
      <c r="G105" s="37" t="n">
        <f aca="false">C105*F105</f>
        <v>118.99</v>
      </c>
    </row>
    <row r="106" customFormat="false" ht="15.8" hidden="false" customHeight="false" outlineLevel="0" collapsed="false">
      <c r="A106" s="8" t="n">
        <v>30</v>
      </c>
      <c r="B106" s="14" t="s">
        <v>166</v>
      </c>
      <c r="C106" s="14" t="n">
        <v>1</v>
      </c>
      <c r="D106" s="15" t="s">
        <v>167</v>
      </c>
      <c r="E106" s="8" t="s">
        <v>14</v>
      </c>
      <c r="F106" s="38" t="n">
        <v>595.42</v>
      </c>
      <c r="G106" s="37" t="n">
        <f aca="false">C106*F106</f>
        <v>595.42</v>
      </c>
    </row>
    <row r="107" customFormat="false" ht="15.8" hidden="false" customHeight="false" outlineLevel="0" collapsed="false">
      <c r="A107" s="8" t="n">
        <v>31</v>
      </c>
      <c r="B107" s="14" t="s">
        <v>166</v>
      </c>
      <c r="C107" s="14" t="n">
        <v>1</v>
      </c>
      <c r="D107" s="15" t="s">
        <v>168</v>
      </c>
      <c r="E107" s="8" t="s">
        <v>14</v>
      </c>
      <c r="F107" s="38" t="n">
        <v>595.42</v>
      </c>
      <c r="G107" s="37" t="n">
        <f aca="false">C107*F107</f>
        <v>595.42</v>
      </c>
    </row>
    <row r="108" customFormat="false" ht="15.8" hidden="false" customHeight="false" outlineLevel="0" collapsed="false">
      <c r="A108" s="8" t="n">
        <v>32</v>
      </c>
      <c r="B108" s="14" t="s">
        <v>166</v>
      </c>
      <c r="C108" s="14" t="n">
        <v>1</v>
      </c>
      <c r="D108" s="15" t="s">
        <v>169</v>
      </c>
      <c r="E108" s="8" t="s">
        <v>14</v>
      </c>
      <c r="F108" s="38" t="n">
        <v>595.42</v>
      </c>
      <c r="G108" s="37" t="n">
        <f aca="false">C108*F108</f>
        <v>595.42</v>
      </c>
    </row>
    <row r="109" customFormat="false" ht="15.8" hidden="false" customHeight="false" outlineLevel="0" collapsed="false">
      <c r="A109" s="8" t="n">
        <v>33</v>
      </c>
      <c r="B109" s="14" t="s">
        <v>166</v>
      </c>
      <c r="C109" s="14" t="n">
        <v>1</v>
      </c>
      <c r="D109" s="15" t="s">
        <v>170</v>
      </c>
      <c r="E109" s="8" t="s">
        <v>14</v>
      </c>
      <c r="F109" s="38" t="n">
        <v>595.42</v>
      </c>
      <c r="G109" s="37" t="n">
        <f aca="false">C109*F109</f>
        <v>595.42</v>
      </c>
    </row>
    <row r="110" customFormat="false" ht="15.8" hidden="false" customHeight="false" outlineLevel="0" collapsed="false">
      <c r="A110" s="8" t="n">
        <v>34</v>
      </c>
      <c r="B110" s="14" t="s">
        <v>171</v>
      </c>
      <c r="C110" s="14" t="n">
        <v>1</v>
      </c>
      <c r="D110" s="15" t="s">
        <v>172</v>
      </c>
      <c r="E110" s="8" t="s">
        <v>14</v>
      </c>
      <c r="F110" s="38" t="n">
        <v>218.97</v>
      </c>
      <c r="G110" s="37" t="n">
        <f aca="false">C110*F110</f>
        <v>218.97</v>
      </c>
    </row>
    <row r="111" customFormat="false" ht="15.8" hidden="false" customHeight="false" outlineLevel="0" collapsed="false">
      <c r="A111" s="8" t="n">
        <v>35</v>
      </c>
      <c r="B111" s="14" t="s">
        <v>171</v>
      </c>
      <c r="C111" s="14" t="n">
        <v>1</v>
      </c>
      <c r="D111" s="15" t="s">
        <v>173</v>
      </c>
      <c r="E111" s="8" t="s">
        <v>14</v>
      </c>
      <c r="F111" s="38" t="n">
        <v>218.97</v>
      </c>
      <c r="G111" s="37" t="n">
        <f aca="false">C111*F111</f>
        <v>218.97</v>
      </c>
    </row>
    <row r="112" customFormat="false" ht="15.8" hidden="false" customHeight="false" outlineLevel="0" collapsed="false">
      <c r="A112" s="8" t="n">
        <v>36</v>
      </c>
      <c r="B112" s="14" t="s">
        <v>171</v>
      </c>
      <c r="C112" s="14" t="n">
        <v>1</v>
      </c>
      <c r="D112" s="15" t="s">
        <v>174</v>
      </c>
      <c r="E112" s="8" t="s">
        <v>14</v>
      </c>
      <c r="F112" s="38" t="n">
        <v>218.97</v>
      </c>
      <c r="G112" s="37" t="n">
        <f aca="false">C112*F112</f>
        <v>218.97</v>
      </c>
    </row>
    <row r="113" customFormat="false" ht="15.8" hidden="false" customHeight="false" outlineLevel="0" collapsed="false">
      <c r="A113" s="8" t="n">
        <v>37</v>
      </c>
      <c r="B113" s="14" t="s">
        <v>171</v>
      </c>
      <c r="C113" s="14" t="n">
        <v>1</v>
      </c>
      <c r="D113" s="15" t="s">
        <v>175</v>
      </c>
      <c r="E113" s="8" t="s">
        <v>14</v>
      </c>
      <c r="F113" s="38" t="n">
        <v>218.97</v>
      </c>
      <c r="G113" s="37" t="n">
        <f aca="false">C113*F113</f>
        <v>218.97</v>
      </c>
    </row>
    <row r="114" customFormat="false" ht="15.8" hidden="false" customHeight="false" outlineLevel="0" collapsed="false">
      <c r="A114" s="8" t="n">
        <v>38</v>
      </c>
      <c r="B114" s="14" t="s">
        <v>171</v>
      </c>
      <c r="C114" s="14" t="n">
        <v>1</v>
      </c>
      <c r="D114" s="15" t="s">
        <v>176</v>
      </c>
      <c r="E114" s="8" t="s">
        <v>14</v>
      </c>
      <c r="F114" s="38" t="n">
        <v>218.97</v>
      </c>
      <c r="G114" s="37" t="n">
        <f aca="false">C114*F114</f>
        <v>218.97</v>
      </c>
    </row>
    <row r="115" customFormat="false" ht="15.8" hidden="false" customHeight="false" outlineLevel="0" collapsed="false">
      <c r="A115" s="8" t="n">
        <v>39</v>
      </c>
      <c r="B115" s="14" t="s">
        <v>171</v>
      </c>
      <c r="C115" s="14" t="n">
        <v>1</v>
      </c>
      <c r="D115" s="15" t="s">
        <v>177</v>
      </c>
      <c r="E115" s="8" t="s">
        <v>14</v>
      </c>
      <c r="F115" s="38" t="n">
        <v>218.97</v>
      </c>
      <c r="G115" s="37" t="n">
        <f aca="false">C115*F115</f>
        <v>218.97</v>
      </c>
    </row>
    <row r="116" customFormat="false" ht="15.8" hidden="false" customHeight="false" outlineLevel="0" collapsed="false">
      <c r="A116" s="8" t="n">
        <v>40</v>
      </c>
      <c r="B116" s="14" t="s">
        <v>171</v>
      </c>
      <c r="C116" s="18" t="n">
        <v>1</v>
      </c>
      <c r="D116" s="15" t="s">
        <v>178</v>
      </c>
      <c r="E116" s="8" t="s">
        <v>14</v>
      </c>
      <c r="F116" s="38" t="n">
        <v>218.97</v>
      </c>
      <c r="G116" s="37" t="n">
        <f aca="false">C116*F116</f>
        <v>218.97</v>
      </c>
    </row>
    <row r="117" customFormat="false" ht="15.8" hidden="false" customHeight="false" outlineLevel="0" collapsed="false">
      <c r="A117" s="8" t="n">
        <v>41</v>
      </c>
      <c r="B117" s="14" t="s">
        <v>171</v>
      </c>
      <c r="C117" s="18" t="n">
        <v>1</v>
      </c>
      <c r="D117" s="15" t="s">
        <v>179</v>
      </c>
      <c r="E117" s="8" t="s">
        <v>14</v>
      </c>
      <c r="F117" s="38" t="n">
        <v>218.97</v>
      </c>
      <c r="G117" s="37" t="n">
        <f aca="false">C117*F117</f>
        <v>218.97</v>
      </c>
    </row>
    <row r="118" customFormat="false" ht="25.35" hidden="false" customHeight="false" outlineLevel="0" collapsed="false">
      <c r="A118" s="8" t="n">
        <v>42</v>
      </c>
      <c r="B118" s="27" t="s">
        <v>180</v>
      </c>
      <c r="C118" s="14" t="n">
        <v>1</v>
      </c>
      <c r="D118" s="15" t="s">
        <v>181</v>
      </c>
      <c r="E118" s="8" t="s">
        <v>14</v>
      </c>
      <c r="F118" s="39" t="n">
        <v>169</v>
      </c>
      <c r="G118" s="37" t="n">
        <f aca="false">C118*F118</f>
        <v>169</v>
      </c>
    </row>
    <row r="119" customFormat="false" ht="25.35" hidden="false" customHeight="false" outlineLevel="0" collapsed="false">
      <c r="A119" s="8" t="n">
        <v>43</v>
      </c>
      <c r="B119" s="27" t="s">
        <v>180</v>
      </c>
      <c r="C119" s="14" t="n">
        <v>1</v>
      </c>
      <c r="D119" s="15" t="s">
        <v>182</v>
      </c>
      <c r="E119" s="8" t="s">
        <v>14</v>
      </c>
      <c r="F119" s="39" t="n">
        <v>169</v>
      </c>
      <c r="G119" s="37" t="n">
        <f aca="false">C119*F119</f>
        <v>169</v>
      </c>
    </row>
    <row r="120" customFormat="false" ht="25.35" hidden="false" customHeight="false" outlineLevel="0" collapsed="false">
      <c r="A120" s="8" t="n">
        <v>44</v>
      </c>
      <c r="B120" s="27" t="s">
        <v>180</v>
      </c>
      <c r="C120" s="14" t="n">
        <v>1</v>
      </c>
      <c r="D120" s="15" t="s">
        <v>183</v>
      </c>
      <c r="E120" s="8" t="s">
        <v>14</v>
      </c>
      <c r="F120" s="39" t="n">
        <v>169</v>
      </c>
      <c r="G120" s="37" t="n">
        <f aca="false">C120*F120</f>
        <v>169</v>
      </c>
    </row>
    <row r="121" customFormat="false" ht="15.8" hidden="false" customHeight="false" outlineLevel="0" collapsed="false">
      <c r="A121" s="8" t="n">
        <v>45</v>
      </c>
      <c r="B121" s="14" t="s">
        <v>184</v>
      </c>
      <c r="C121" s="14" t="n">
        <v>1</v>
      </c>
      <c r="D121" s="15" t="s">
        <v>185</v>
      </c>
      <c r="E121" s="40" t="s">
        <v>14</v>
      </c>
      <c r="F121" s="39" t="n">
        <v>62</v>
      </c>
      <c r="G121" s="37" t="n">
        <f aca="false">C121*F121</f>
        <v>62</v>
      </c>
    </row>
    <row r="122" customFormat="false" ht="15.8" hidden="false" customHeight="false" outlineLevel="0" collapsed="false">
      <c r="A122" s="8" t="n">
        <v>46</v>
      </c>
      <c r="B122" s="14" t="s">
        <v>184</v>
      </c>
      <c r="C122" s="14" t="n">
        <v>1</v>
      </c>
      <c r="D122" s="15" t="s">
        <v>186</v>
      </c>
      <c r="E122" s="40" t="s">
        <v>14</v>
      </c>
      <c r="F122" s="39" t="n">
        <v>62</v>
      </c>
      <c r="G122" s="37" t="n">
        <f aca="false">C122*F122</f>
        <v>62</v>
      </c>
    </row>
    <row r="123" customFormat="false" ht="15.8" hidden="false" customHeight="false" outlineLevel="0" collapsed="false">
      <c r="A123" s="8" t="n">
        <v>47</v>
      </c>
      <c r="B123" s="14" t="s">
        <v>184</v>
      </c>
      <c r="C123" s="14" t="n">
        <v>1</v>
      </c>
      <c r="D123" s="15" t="s">
        <v>187</v>
      </c>
      <c r="E123" s="40" t="s">
        <v>14</v>
      </c>
      <c r="F123" s="39" t="n">
        <v>62</v>
      </c>
      <c r="G123" s="37" t="n">
        <f aca="false">C123*F123</f>
        <v>62</v>
      </c>
    </row>
    <row r="124" customFormat="false" ht="15.8" hidden="false" customHeight="false" outlineLevel="0" collapsed="false">
      <c r="A124" s="8" t="n">
        <v>48</v>
      </c>
      <c r="B124" s="14" t="s">
        <v>188</v>
      </c>
      <c r="C124" s="14" t="n">
        <v>1</v>
      </c>
      <c r="D124" s="15" t="s">
        <v>189</v>
      </c>
      <c r="E124" s="40" t="s">
        <v>14</v>
      </c>
      <c r="F124" s="39" t="n">
        <v>91.99</v>
      </c>
      <c r="G124" s="37" t="n">
        <f aca="false">C124*F124</f>
        <v>91.99</v>
      </c>
    </row>
    <row r="125" customFormat="false" ht="15.8" hidden="false" customHeight="false" outlineLevel="0" collapsed="false">
      <c r="A125" s="8" t="n">
        <v>49</v>
      </c>
      <c r="B125" s="14" t="s">
        <v>188</v>
      </c>
      <c r="C125" s="14" t="n">
        <v>1</v>
      </c>
      <c r="D125" s="15" t="s">
        <v>190</v>
      </c>
      <c r="E125" s="40" t="s">
        <v>14</v>
      </c>
      <c r="F125" s="39" t="n">
        <v>91.99</v>
      </c>
      <c r="G125" s="37" t="n">
        <f aca="false">C125*F125</f>
        <v>91.99</v>
      </c>
    </row>
    <row r="126" customFormat="false" ht="15.8" hidden="false" customHeight="false" outlineLevel="0" collapsed="false">
      <c r="A126" s="8" t="n">
        <v>50</v>
      </c>
      <c r="B126" s="14" t="s">
        <v>188</v>
      </c>
      <c r="C126" s="14" t="n">
        <v>1</v>
      </c>
      <c r="D126" s="15" t="s">
        <v>191</v>
      </c>
      <c r="E126" s="40" t="s">
        <v>14</v>
      </c>
      <c r="F126" s="39" t="n">
        <v>91.99</v>
      </c>
      <c r="G126" s="37" t="n">
        <f aca="false">C126*F126</f>
        <v>91.99</v>
      </c>
    </row>
    <row r="127" customFormat="false" ht="15.8" hidden="false" customHeight="false" outlineLevel="0" collapsed="false">
      <c r="A127" s="8" t="n">
        <v>51</v>
      </c>
      <c r="B127" s="14" t="s">
        <v>192</v>
      </c>
      <c r="C127" s="14" t="n">
        <v>1</v>
      </c>
      <c r="D127" s="15" t="s">
        <v>193</v>
      </c>
      <c r="E127" s="40" t="s">
        <v>14</v>
      </c>
      <c r="F127" s="39" t="n">
        <v>295.88</v>
      </c>
      <c r="G127" s="37" t="n">
        <f aca="false">C127*F127</f>
        <v>295.88</v>
      </c>
    </row>
    <row r="128" customFormat="false" ht="15.8" hidden="false" customHeight="false" outlineLevel="0" collapsed="false">
      <c r="A128" s="8" t="n">
        <v>52</v>
      </c>
      <c r="B128" s="14" t="s">
        <v>192</v>
      </c>
      <c r="C128" s="14" t="n">
        <v>1</v>
      </c>
      <c r="D128" s="15" t="s">
        <v>194</v>
      </c>
      <c r="E128" s="40" t="s">
        <v>14</v>
      </c>
      <c r="F128" s="39" t="n">
        <v>295.88</v>
      </c>
      <c r="G128" s="37" t="n">
        <f aca="false">C128*F128</f>
        <v>295.88</v>
      </c>
    </row>
    <row r="129" customFormat="false" ht="15.8" hidden="false" customHeight="false" outlineLevel="0" collapsed="false">
      <c r="A129" s="8" t="n">
        <v>53</v>
      </c>
      <c r="B129" s="14" t="s">
        <v>195</v>
      </c>
      <c r="C129" s="18" t="n">
        <v>1</v>
      </c>
      <c r="D129" s="15" t="s">
        <v>196</v>
      </c>
      <c r="E129" s="40" t="s">
        <v>14</v>
      </c>
      <c r="F129" s="39" t="n">
        <v>1148</v>
      </c>
      <c r="G129" s="37" t="n">
        <f aca="false">C129*F129</f>
        <v>1148</v>
      </c>
    </row>
    <row r="130" customFormat="false" ht="13.8" hidden="false" customHeight="false" outlineLevel="0" collapsed="false">
      <c r="A130" s="11"/>
      <c r="B130" s="41"/>
      <c r="C130" s="41"/>
      <c r="D130" s="41"/>
      <c r="E130" s="11"/>
      <c r="F130" s="41"/>
      <c r="G130" s="42"/>
    </row>
    <row r="131" customFormat="false" ht="13.8" hidden="false" customHeight="false" outlineLevel="0" collapsed="false">
      <c r="A131" s="6" t="s">
        <v>197</v>
      </c>
      <c r="B131" s="6"/>
      <c r="C131" s="6"/>
      <c r="D131" s="6"/>
      <c r="E131" s="6"/>
      <c r="F131" s="6"/>
      <c r="G131" s="6"/>
    </row>
    <row r="132" customFormat="false" ht="13.8" hidden="false" customHeight="false" outlineLevel="0" collapsed="false">
      <c r="A132" s="7" t="s">
        <v>5</v>
      </c>
      <c r="B132" s="7" t="s">
        <v>6</v>
      </c>
      <c r="C132" s="7" t="s">
        <v>7</v>
      </c>
      <c r="D132" s="7" t="s">
        <v>8</v>
      </c>
      <c r="E132" s="7" t="s">
        <v>9</v>
      </c>
      <c r="F132" s="7" t="s">
        <v>10</v>
      </c>
      <c r="G132" s="7" t="s">
        <v>11</v>
      </c>
    </row>
    <row r="133" customFormat="false" ht="13.8" hidden="false" customHeight="false" outlineLevel="0" collapsed="false">
      <c r="A133" s="8" t="n">
        <v>1</v>
      </c>
      <c r="B133" s="8" t="s">
        <v>15</v>
      </c>
      <c r="C133" s="8" t="n">
        <v>1</v>
      </c>
      <c r="D133" s="8" t="s">
        <v>198</v>
      </c>
      <c r="E133" s="8" t="s">
        <v>14</v>
      </c>
      <c r="F133" s="10" t="n">
        <v>581.9</v>
      </c>
      <c r="G133" s="10" t="n">
        <f aca="false">F133*C133</f>
        <v>581.9</v>
      </c>
    </row>
    <row r="134" customFormat="false" ht="13.8" hidden="false" customHeight="false" outlineLevel="0" collapsed="false">
      <c r="A134" s="8" t="n">
        <v>2</v>
      </c>
      <c r="B134" s="8" t="s">
        <v>17</v>
      </c>
      <c r="C134" s="8" t="n">
        <v>1</v>
      </c>
      <c r="D134" s="8" t="s">
        <v>199</v>
      </c>
      <c r="E134" s="8" t="s">
        <v>14</v>
      </c>
      <c r="F134" s="10" t="n">
        <v>187.16</v>
      </c>
      <c r="G134" s="10" t="n">
        <f aca="false">F134*C134</f>
        <v>187.16</v>
      </c>
    </row>
    <row r="135" customFormat="false" ht="13.8" hidden="false" customHeight="false" outlineLevel="0" collapsed="false">
      <c r="A135" s="8" t="n">
        <v>3</v>
      </c>
      <c r="B135" s="8" t="s">
        <v>46</v>
      </c>
      <c r="C135" s="8" t="n">
        <v>1</v>
      </c>
      <c r="D135" s="9" t="s">
        <v>200</v>
      </c>
      <c r="E135" s="8" t="s">
        <v>14</v>
      </c>
      <c r="F135" s="10" t="n">
        <v>334.56</v>
      </c>
      <c r="G135" s="10" t="n">
        <f aca="false">F135*C135</f>
        <v>334.56</v>
      </c>
    </row>
    <row r="136" customFormat="false" ht="13.8" hidden="false" customHeight="false" outlineLevel="0" collapsed="false">
      <c r="A136" s="8" t="n">
        <v>4</v>
      </c>
      <c r="B136" s="9" t="s">
        <v>127</v>
      </c>
      <c r="C136" s="8" t="n">
        <v>5</v>
      </c>
      <c r="D136" s="8" t="s">
        <v>128</v>
      </c>
      <c r="E136" s="8" t="s">
        <v>14</v>
      </c>
      <c r="F136" s="10" t="n">
        <f aca="false">+1750+15+25+329.99</f>
        <v>2119.99</v>
      </c>
      <c r="G136" s="10" t="n">
        <f aca="false">F136*C136</f>
        <v>10599.95</v>
      </c>
    </row>
    <row r="137" customFormat="false" ht="13.8" hidden="false" customHeight="false" outlineLevel="0" collapsed="false">
      <c r="A137" s="8" t="n">
        <v>5</v>
      </c>
      <c r="B137" s="21" t="s">
        <v>201</v>
      </c>
      <c r="C137" s="8" t="n">
        <v>5</v>
      </c>
      <c r="D137" s="8" t="s">
        <v>202</v>
      </c>
      <c r="E137" s="8" t="s">
        <v>14</v>
      </c>
      <c r="F137" s="10" t="n">
        <v>1470</v>
      </c>
      <c r="G137" s="10" t="n">
        <f aca="false">F137*C137</f>
        <v>7350</v>
      </c>
    </row>
    <row r="138" customFormat="false" ht="13.8" hidden="false" customHeight="false" outlineLevel="0" collapsed="false">
      <c r="A138" s="8" t="n">
        <v>6</v>
      </c>
      <c r="B138" s="26" t="s">
        <v>203</v>
      </c>
      <c r="C138" s="8" t="n">
        <v>8</v>
      </c>
      <c r="D138" s="26" t="s">
        <v>204</v>
      </c>
      <c r="E138" s="8" t="s">
        <v>14</v>
      </c>
      <c r="F138" s="10" t="n">
        <v>430</v>
      </c>
      <c r="G138" s="10" t="n">
        <f aca="false">F138*C138</f>
        <v>3440</v>
      </c>
    </row>
    <row r="139" customFormat="false" ht="13.8" hidden="false" customHeight="false" outlineLevel="0" collapsed="false">
      <c r="A139" s="18" t="n">
        <v>7</v>
      </c>
      <c r="B139" s="21" t="s">
        <v>205</v>
      </c>
      <c r="C139" s="8" t="n">
        <v>5</v>
      </c>
      <c r="D139" s="8" t="s">
        <v>206</v>
      </c>
      <c r="E139" s="8" t="s">
        <v>14</v>
      </c>
      <c r="F139" s="10" t="n">
        <v>410</v>
      </c>
      <c r="G139" s="10" t="n">
        <f aca="false">F139*C139</f>
        <v>2050</v>
      </c>
    </row>
    <row r="140" customFormat="false" ht="13.8" hidden="false" customHeight="false" outlineLevel="0" collapsed="false">
      <c r="A140" s="19"/>
      <c r="B140" s="19"/>
      <c r="C140" s="19"/>
      <c r="D140" s="19"/>
      <c r="E140" s="19"/>
      <c r="F140" s="19"/>
      <c r="G140" s="20"/>
    </row>
    <row r="141" customFormat="false" ht="13.8" hidden="false" customHeight="false" outlineLevel="0" collapsed="false">
      <c r="A141" s="6" t="s">
        <v>207</v>
      </c>
      <c r="B141" s="6"/>
      <c r="C141" s="6"/>
      <c r="D141" s="6"/>
      <c r="E141" s="6"/>
      <c r="F141" s="6"/>
      <c r="G141" s="6"/>
    </row>
    <row r="142" customFormat="false" ht="13.8" hidden="false" customHeight="false" outlineLevel="0" collapsed="false">
      <c r="A142" s="7" t="s">
        <v>5</v>
      </c>
      <c r="B142" s="7" t="s">
        <v>6</v>
      </c>
      <c r="C142" s="7" t="s">
        <v>7</v>
      </c>
      <c r="D142" s="7" t="s">
        <v>8</v>
      </c>
      <c r="E142" s="7" t="s">
        <v>9</v>
      </c>
      <c r="F142" s="7" t="s">
        <v>10</v>
      </c>
      <c r="G142" s="7" t="s">
        <v>11</v>
      </c>
    </row>
    <row r="143" customFormat="false" ht="13.8" hidden="false" customHeight="false" outlineLevel="0" collapsed="false">
      <c r="A143" s="8" t="n">
        <v>1</v>
      </c>
      <c r="B143" s="8" t="s">
        <v>123</v>
      </c>
      <c r="C143" s="8" t="n">
        <v>1</v>
      </c>
      <c r="D143" s="8" t="s">
        <v>208</v>
      </c>
      <c r="E143" s="8" t="s">
        <v>14</v>
      </c>
      <c r="F143" s="10" t="n">
        <v>672.81</v>
      </c>
      <c r="G143" s="43" t="n">
        <f aca="false">F143*C143</f>
        <v>672.81</v>
      </c>
    </row>
    <row r="144" customFormat="false" ht="13.8" hidden="false" customHeight="false" outlineLevel="0" collapsed="false">
      <c r="A144" s="8" t="n">
        <v>2</v>
      </c>
      <c r="B144" s="26" t="s">
        <v>209</v>
      </c>
      <c r="C144" s="8" t="s">
        <v>148</v>
      </c>
      <c r="D144" s="9" t="s">
        <v>210</v>
      </c>
      <c r="E144" s="8" t="s">
        <v>14</v>
      </c>
      <c r="F144" s="10" t="n">
        <v>914.49</v>
      </c>
      <c r="G144" s="43" t="n">
        <f aca="false">F144*C144</f>
        <v>914.49</v>
      </c>
    </row>
    <row r="145" customFormat="false" ht="13.8" hidden="false" customHeight="false" outlineLevel="0" collapsed="false">
      <c r="A145" s="8" t="n">
        <v>3</v>
      </c>
      <c r="B145" s="8" t="s">
        <v>46</v>
      </c>
      <c r="C145" s="8" t="n">
        <v>3</v>
      </c>
      <c r="D145" s="9" t="s">
        <v>211</v>
      </c>
      <c r="E145" s="8" t="s">
        <v>14</v>
      </c>
      <c r="F145" s="10" t="n">
        <v>334.56</v>
      </c>
      <c r="G145" s="43" t="n">
        <f aca="false">F145*C145</f>
        <v>1003.68</v>
      </c>
    </row>
    <row r="146" customFormat="false" ht="13.8" hidden="false" customHeight="false" outlineLevel="0" collapsed="false">
      <c r="A146" s="8" t="n">
        <v>4</v>
      </c>
      <c r="B146" s="26" t="s">
        <v>212</v>
      </c>
      <c r="C146" s="8" t="n">
        <v>4</v>
      </c>
      <c r="D146" s="26" t="s">
        <v>213</v>
      </c>
      <c r="E146" s="8" t="s">
        <v>14</v>
      </c>
      <c r="F146" s="10" t="n">
        <v>646.8</v>
      </c>
      <c r="G146" s="43" t="n">
        <f aca="false">F146*C146</f>
        <v>2587.2</v>
      </c>
    </row>
    <row r="147" customFormat="false" ht="13.8" hidden="false" customHeight="false" outlineLevel="0" collapsed="false">
      <c r="A147" s="8" t="n">
        <v>5</v>
      </c>
      <c r="B147" s="26" t="s">
        <v>214</v>
      </c>
      <c r="C147" s="8" t="n">
        <v>1</v>
      </c>
      <c r="D147" s="8" t="n">
        <v>11000152</v>
      </c>
      <c r="E147" s="8" t="s">
        <v>14</v>
      </c>
      <c r="F147" s="10" t="n">
        <v>244</v>
      </c>
      <c r="G147" s="43" t="n">
        <f aca="false">F147*C147</f>
        <v>244</v>
      </c>
    </row>
    <row r="148" customFormat="false" ht="13.8" hidden="false" customHeight="false" outlineLevel="0" collapsed="false">
      <c r="A148" s="8" t="n">
        <v>6</v>
      </c>
      <c r="B148" s="21" t="s">
        <v>215</v>
      </c>
      <c r="C148" s="8" t="n">
        <v>2</v>
      </c>
      <c r="D148" s="8" t="s">
        <v>29</v>
      </c>
      <c r="E148" s="8" t="s">
        <v>14</v>
      </c>
      <c r="F148" s="10" t="n">
        <v>493.81</v>
      </c>
      <c r="G148" s="43" t="n">
        <f aca="false">F148*C148</f>
        <v>987.62</v>
      </c>
    </row>
    <row r="149" customFormat="false" ht="13.8" hidden="false" customHeight="false" outlineLevel="0" collapsed="false">
      <c r="A149" s="8" t="n">
        <v>7</v>
      </c>
      <c r="B149" s="28" t="s">
        <v>138</v>
      </c>
      <c r="C149" s="8" t="n">
        <v>3</v>
      </c>
      <c r="D149" s="22" t="s">
        <v>216</v>
      </c>
      <c r="E149" s="8" t="s">
        <v>14</v>
      </c>
      <c r="F149" s="10" t="n">
        <v>528.08</v>
      </c>
      <c r="G149" s="43" t="n">
        <f aca="false">F149*C149</f>
        <v>1584.24</v>
      </c>
    </row>
    <row r="150" customFormat="false" ht="13.8" hidden="false" customHeight="false" outlineLevel="0" collapsed="false">
      <c r="A150" s="8" t="n">
        <v>8</v>
      </c>
      <c r="B150" s="8" t="s">
        <v>15</v>
      </c>
      <c r="C150" s="8" t="n">
        <v>6</v>
      </c>
      <c r="D150" s="8" t="s">
        <v>217</v>
      </c>
      <c r="E150" s="8" t="s">
        <v>14</v>
      </c>
      <c r="F150" s="10" t="n">
        <v>581.9</v>
      </c>
      <c r="G150" s="43" t="n">
        <f aca="false">F150*C150</f>
        <v>3491.4</v>
      </c>
    </row>
    <row r="151" customFormat="false" ht="13.8" hidden="false" customHeight="false" outlineLevel="0" collapsed="false">
      <c r="A151" s="8" t="n">
        <v>9</v>
      </c>
      <c r="B151" s="23" t="s">
        <v>218</v>
      </c>
      <c r="C151" s="40" t="n">
        <v>3</v>
      </c>
      <c r="D151" s="23" t="s">
        <v>219</v>
      </c>
      <c r="E151" s="40" t="s">
        <v>14</v>
      </c>
      <c r="F151" s="35" t="n">
        <v>416.42</v>
      </c>
      <c r="G151" s="43" t="n">
        <f aca="false">F151*C151</f>
        <v>1249.26</v>
      </c>
    </row>
    <row r="152" customFormat="false" ht="13.8" hidden="false" customHeight="false" outlineLevel="0" collapsed="false">
      <c r="A152" s="8" t="n">
        <v>10</v>
      </c>
      <c r="B152" s="14" t="s">
        <v>214</v>
      </c>
      <c r="C152" s="40" t="n">
        <v>3</v>
      </c>
      <c r="D152" s="40" t="s">
        <v>220</v>
      </c>
      <c r="E152" s="40" t="s">
        <v>14</v>
      </c>
      <c r="F152" s="35" t="n">
        <v>244</v>
      </c>
      <c r="G152" s="43" t="n">
        <f aca="false">F152*C152</f>
        <v>732</v>
      </c>
    </row>
    <row r="153" customFormat="false" ht="13.8" hidden="false" customHeight="false" outlineLevel="0" collapsed="false">
      <c r="A153" s="8" t="n">
        <v>11</v>
      </c>
      <c r="B153" s="14" t="s">
        <v>212</v>
      </c>
      <c r="C153" s="40" t="n">
        <v>4</v>
      </c>
      <c r="D153" s="14" t="s">
        <v>221</v>
      </c>
      <c r="E153" s="40" t="s">
        <v>14</v>
      </c>
      <c r="F153" s="35" t="n">
        <v>646.8</v>
      </c>
      <c r="G153" s="43" t="n">
        <f aca="false">F153*C153</f>
        <v>2587.2</v>
      </c>
    </row>
    <row r="154" customFormat="false" ht="23.85" hidden="false" customHeight="false" outlineLevel="0" collapsed="false">
      <c r="A154" s="8" t="n">
        <v>12</v>
      </c>
      <c r="B154" s="27" t="s">
        <v>222</v>
      </c>
      <c r="C154" s="27" t="n">
        <v>5</v>
      </c>
      <c r="D154" s="27" t="s">
        <v>223</v>
      </c>
      <c r="E154" s="40" t="s">
        <v>14</v>
      </c>
      <c r="F154" s="35" t="n">
        <v>4029.56</v>
      </c>
      <c r="G154" s="43" t="n">
        <f aca="false">F154*C154</f>
        <v>20147.8</v>
      </c>
    </row>
    <row r="155" customFormat="false" ht="13.8" hidden="false" customHeight="false" outlineLevel="0" collapsed="false">
      <c r="A155" s="8" t="n">
        <v>13</v>
      </c>
      <c r="B155" s="17" t="s">
        <v>224</v>
      </c>
      <c r="C155" s="27" t="n">
        <v>5</v>
      </c>
      <c r="D155" s="27" t="s">
        <v>225</v>
      </c>
      <c r="E155" s="40" t="s">
        <v>14</v>
      </c>
      <c r="F155" s="35" t="n">
        <v>556.14</v>
      </c>
      <c r="G155" s="43" t="n">
        <f aca="false">F155*C155</f>
        <v>2780.7</v>
      </c>
    </row>
    <row r="156" customFormat="false" ht="13.8" hidden="false" customHeight="false" outlineLevel="0" collapsed="false">
      <c r="A156" s="8" t="n">
        <v>14</v>
      </c>
      <c r="B156" s="17" t="s">
        <v>226</v>
      </c>
      <c r="C156" s="27" t="n">
        <v>5</v>
      </c>
      <c r="D156" s="27" t="s">
        <v>225</v>
      </c>
      <c r="E156" s="40" t="s">
        <v>14</v>
      </c>
      <c r="F156" s="35" t="n">
        <v>12.67</v>
      </c>
      <c r="G156" s="43" t="n">
        <f aca="false">F156*C156</f>
        <v>63.35</v>
      </c>
    </row>
    <row r="157" customFormat="false" ht="13.8" hidden="false" customHeight="false" outlineLevel="0" collapsed="false">
      <c r="A157" s="8" t="n">
        <v>15</v>
      </c>
      <c r="B157" s="17" t="s">
        <v>146</v>
      </c>
      <c r="C157" s="27" t="n">
        <v>5</v>
      </c>
      <c r="D157" s="27" t="s">
        <v>225</v>
      </c>
      <c r="E157" s="40" t="s">
        <v>14</v>
      </c>
      <c r="F157" s="35" t="n">
        <v>27.83</v>
      </c>
      <c r="G157" s="43" t="n">
        <f aca="false">F157*C157</f>
        <v>139.15</v>
      </c>
    </row>
    <row r="158" customFormat="false" ht="13.8" hidden="false" customHeight="false" outlineLevel="0" collapsed="false">
      <c r="A158" s="8" t="n">
        <v>16</v>
      </c>
      <c r="B158" s="17" t="s">
        <v>227</v>
      </c>
      <c r="C158" s="27" t="n">
        <v>5</v>
      </c>
      <c r="D158" s="27" t="s">
        <v>225</v>
      </c>
      <c r="E158" s="40" t="s">
        <v>14</v>
      </c>
      <c r="F158" s="35" t="n">
        <v>3.29</v>
      </c>
      <c r="G158" s="43" t="n">
        <f aca="false">F158*C158</f>
        <v>16.45</v>
      </c>
    </row>
    <row r="159" customFormat="false" ht="13.8" hidden="false" customHeight="false" outlineLevel="0" collapsed="false">
      <c r="A159" s="19"/>
      <c r="B159" s="19"/>
      <c r="C159" s="19"/>
      <c r="D159" s="19"/>
      <c r="E159" s="19"/>
      <c r="F159" s="19"/>
      <c r="G159" s="20"/>
    </row>
    <row r="160" customFormat="false" ht="13.8" hidden="false" customHeight="false" outlineLevel="0" collapsed="false">
      <c r="A160" s="6" t="s">
        <v>228</v>
      </c>
      <c r="B160" s="6"/>
      <c r="C160" s="6"/>
      <c r="D160" s="6"/>
      <c r="E160" s="6"/>
      <c r="F160" s="6"/>
      <c r="G160" s="6"/>
    </row>
    <row r="161" customFormat="false" ht="13.8" hidden="false" customHeight="false" outlineLevel="0" collapsed="false">
      <c r="A161" s="7" t="s">
        <v>5</v>
      </c>
      <c r="B161" s="7" t="s">
        <v>6</v>
      </c>
      <c r="C161" s="7" t="s">
        <v>7</v>
      </c>
      <c r="D161" s="7" t="s">
        <v>8</v>
      </c>
      <c r="E161" s="7" t="s">
        <v>9</v>
      </c>
      <c r="F161" s="7" t="s">
        <v>10</v>
      </c>
      <c r="G161" s="7" t="s">
        <v>11</v>
      </c>
    </row>
    <row r="162" customFormat="false" ht="13.8" hidden="false" customHeight="false" outlineLevel="0" collapsed="false">
      <c r="A162" s="8" t="n">
        <v>1</v>
      </c>
      <c r="B162" s="40" t="s">
        <v>46</v>
      </c>
      <c r="C162" s="40" t="n">
        <v>1</v>
      </c>
      <c r="D162" s="23" t="s">
        <v>229</v>
      </c>
      <c r="E162" s="40" t="s">
        <v>14</v>
      </c>
      <c r="F162" s="35" t="n">
        <v>334.56</v>
      </c>
      <c r="G162" s="10" t="n">
        <f aca="false">F162*C162</f>
        <v>334.56</v>
      </c>
    </row>
    <row r="163" customFormat="false" ht="13.8" hidden="false" customHeight="false" outlineLevel="0" collapsed="false">
      <c r="A163" s="8" t="n">
        <v>2</v>
      </c>
      <c r="B163" s="40" t="s">
        <v>15</v>
      </c>
      <c r="C163" s="40" t="n">
        <v>1</v>
      </c>
      <c r="D163" s="40" t="s">
        <v>230</v>
      </c>
      <c r="E163" s="40" t="s">
        <v>14</v>
      </c>
      <c r="F163" s="35" t="n">
        <v>581.9</v>
      </c>
      <c r="G163" s="10" t="n">
        <f aca="false">F163*C163</f>
        <v>581.9</v>
      </c>
    </row>
    <row r="164" customFormat="false" ht="13.8" hidden="false" customHeight="false" outlineLevel="0" collapsed="false">
      <c r="A164" s="8" t="n">
        <v>4</v>
      </c>
      <c r="B164" s="27" t="s">
        <v>28</v>
      </c>
      <c r="C164" s="44" t="n">
        <v>1</v>
      </c>
      <c r="D164" s="44" t="s">
        <v>231</v>
      </c>
      <c r="E164" s="40" t="s">
        <v>14</v>
      </c>
      <c r="F164" s="35" t="n">
        <v>933.35</v>
      </c>
      <c r="G164" s="10" t="n">
        <f aca="false">F164*C164</f>
        <v>933.35</v>
      </c>
    </row>
    <row r="165" customFormat="false" ht="13.8" hidden="false" customHeight="false" outlineLevel="0" collapsed="false">
      <c r="A165" s="8" t="n">
        <v>5</v>
      </c>
      <c r="B165" s="40" t="s">
        <v>232</v>
      </c>
      <c r="C165" s="40" t="n">
        <v>1</v>
      </c>
      <c r="D165" s="40" t="s">
        <v>134</v>
      </c>
      <c r="E165" s="40" t="s">
        <v>14</v>
      </c>
      <c r="F165" s="35" t="n">
        <v>1580</v>
      </c>
      <c r="G165" s="10" t="n">
        <f aca="false">F165*C165</f>
        <v>1580</v>
      </c>
    </row>
    <row r="166" customFormat="false" ht="13.8" hidden="false" customHeight="false" outlineLevel="0" collapsed="false">
      <c r="A166" s="8" t="n">
        <v>6</v>
      </c>
      <c r="B166" s="40" t="s">
        <v>233</v>
      </c>
      <c r="C166" s="40" t="n">
        <v>1</v>
      </c>
      <c r="D166" s="40" t="s">
        <v>234</v>
      </c>
      <c r="E166" s="40" t="s">
        <v>14</v>
      </c>
      <c r="F166" s="35" t="n">
        <v>710</v>
      </c>
      <c r="G166" s="10" t="n">
        <f aca="false">F166*C166</f>
        <v>710</v>
      </c>
    </row>
    <row r="167" customFormat="false" ht="23.85" hidden="false" customHeight="false" outlineLevel="0" collapsed="false">
      <c r="A167" s="8" t="n">
        <v>7</v>
      </c>
      <c r="B167" s="27" t="s">
        <v>222</v>
      </c>
      <c r="C167" s="27" t="n">
        <v>5</v>
      </c>
      <c r="D167" s="27" t="s">
        <v>235</v>
      </c>
      <c r="E167" s="40" t="s">
        <v>14</v>
      </c>
      <c r="F167" s="35" t="n">
        <v>4029.56</v>
      </c>
      <c r="G167" s="10" t="n">
        <f aca="false">F167*C167</f>
        <v>20147.8</v>
      </c>
    </row>
    <row r="168" customFormat="false" ht="13.8" hidden="false" customHeight="false" outlineLevel="0" collapsed="false">
      <c r="A168" s="8" t="n">
        <v>8</v>
      </c>
      <c r="B168" s="17" t="s">
        <v>224</v>
      </c>
      <c r="C168" s="27" t="n">
        <v>5</v>
      </c>
      <c r="D168" s="27" t="s">
        <v>236</v>
      </c>
      <c r="E168" s="40" t="s">
        <v>14</v>
      </c>
      <c r="F168" s="35" t="n">
        <v>556.14</v>
      </c>
      <c r="G168" s="10" t="n">
        <f aca="false">F168*C168</f>
        <v>2780.7</v>
      </c>
    </row>
    <row r="169" customFormat="false" ht="13.8" hidden="false" customHeight="false" outlineLevel="0" collapsed="false">
      <c r="A169" s="8" t="n">
        <v>9</v>
      </c>
      <c r="B169" s="17" t="s">
        <v>226</v>
      </c>
      <c r="C169" s="27" t="n">
        <v>5</v>
      </c>
      <c r="D169" s="27" t="s">
        <v>236</v>
      </c>
      <c r="E169" s="40" t="s">
        <v>14</v>
      </c>
      <c r="F169" s="35" t="n">
        <v>12.67</v>
      </c>
      <c r="G169" s="10" t="n">
        <f aca="false">F169*C169</f>
        <v>63.35</v>
      </c>
    </row>
    <row r="170" customFormat="false" ht="13.8" hidden="false" customHeight="false" outlineLevel="0" collapsed="false">
      <c r="A170" s="8" t="n">
        <v>10</v>
      </c>
      <c r="B170" s="17" t="s">
        <v>146</v>
      </c>
      <c r="C170" s="27" t="n">
        <v>5</v>
      </c>
      <c r="D170" s="27" t="s">
        <v>236</v>
      </c>
      <c r="E170" s="40" t="s">
        <v>14</v>
      </c>
      <c r="F170" s="35" t="n">
        <v>27.83</v>
      </c>
      <c r="G170" s="10" t="n">
        <f aca="false">F170*C170</f>
        <v>139.15</v>
      </c>
    </row>
    <row r="171" customFormat="false" ht="13.8" hidden="false" customHeight="false" outlineLevel="0" collapsed="false">
      <c r="A171" s="8" t="n">
        <v>11</v>
      </c>
      <c r="B171" s="17" t="s">
        <v>227</v>
      </c>
      <c r="C171" s="27" t="n">
        <v>5</v>
      </c>
      <c r="D171" s="27" t="s">
        <v>236</v>
      </c>
      <c r="E171" s="40" t="s">
        <v>14</v>
      </c>
      <c r="F171" s="35" t="n">
        <v>3.29</v>
      </c>
      <c r="G171" s="10" t="n">
        <f aca="false">F171*C171</f>
        <v>16.45</v>
      </c>
    </row>
    <row r="172" customFormat="false" ht="13.8" hidden="false" customHeight="false" outlineLevel="0" collapsed="false">
      <c r="A172" s="19"/>
      <c r="B172" s="19"/>
      <c r="C172" s="19"/>
      <c r="D172" s="19"/>
      <c r="E172" s="19"/>
      <c r="F172" s="19"/>
      <c r="G172" s="20"/>
    </row>
    <row r="173" customFormat="false" ht="13.8" hidden="false" customHeight="false" outlineLevel="0" collapsed="false">
      <c r="A173" s="6" t="s">
        <v>237</v>
      </c>
      <c r="B173" s="6" t="s">
        <v>237</v>
      </c>
      <c r="C173" s="6"/>
      <c r="D173" s="6"/>
      <c r="E173" s="6"/>
      <c r="F173" s="6"/>
      <c r="G173" s="6"/>
    </row>
    <row r="174" customFormat="false" ht="13.8" hidden="false" customHeight="false" outlineLevel="0" collapsed="false">
      <c r="A174" s="7" t="s">
        <v>5</v>
      </c>
      <c r="B174" s="7" t="s">
        <v>6</v>
      </c>
      <c r="C174" s="7" t="s">
        <v>7</v>
      </c>
      <c r="D174" s="7" t="s">
        <v>8</v>
      </c>
      <c r="E174" s="7" t="s">
        <v>9</v>
      </c>
      <c r="F174" s="7" t="s">
        <v>10</v>
      </c>
      <c r="G174" s="7" t="s">
        <v>11</v>
      </c>
    </row>
    <row r="175" customFormat="false" ht="13.8" hidden="false" customHeight="false" outlineLevel="0" collapsed="false">
      <c r="A175" s="8" t="n">
        <v>1</v>
      </c>
      <c r="B175" s="8" t="s">
        <v>238</v>
      </c>
      <c r="C175" s="8" t="n">
        <v>1</v>
      </c>
      <c r="D175" s="8" t="s">
        <v>239</v>
      </c>
      <c r="E175" s="8" t="s">
        <v>14</v>
      </c>
      <c r="F175" s="10" t="n">
        <v>685.76</v>
      </c>
      <c r="G175" s="10" t="n">
        <f aca="false">F175*C175</f>
        <v>685.76</v>
      </c>
    </row>
    <row r="176" customFormat="false" ht="13.8" hidden="false" customHeight="false" outlineLevel="0" collapsed="false">
      <c r="A176" s="8" t="n">
        <v>2</v>
      </c>
      <c r="B176" s="8" t="s">
        <v>240</v>
      </c>
      <c r="C176" s="8" t="n">
        <v>1</v>
      </c>
      <c r="D176" s="8" t="s">
        <v>241</v>
      </c>
      <c r="E176" s="8" t="s">
        <v>14</v>
      </c>
      <c r="F176" s="10" t="n">
        <v>443.97</v>
      </c>
      <c r="G176" s="10" t="n">
        <f aca="false">F176*C176</f>
        <v>443.97</v>
      </c>
    </row>
    <row r="177" customFormat="false" ht="13.8" hidden="false" customHeight="false" outlineLevel="0" collapsed="false">
      <c r="A177" s="8" t="n">
        <v>3</v>
      </c>
      <c r="B177" s="28" t="s">
        <v>138</v>
      </c>
      <c r="C177" s="8" t="n">
        <v>1</v>
      </c>
      <c r="D177" s="22" t="s">
        <v>242</v>
      </c>
      <c r="E177" s="8" t="s">
        <v>14</v>
      </c>
      <c r="F177" s="10" t="n">
        <v>528.08</v>
      </c>
      <c r="G177" s="10" t="n">
        <f aca="false">F177*C177</f>
        <v>528.08</v>
      </c>
    </row>
    <row r="178" customFormat="false" ht="13.8" hidden="false" customHeight="false" outlineLevel="0" collapsed="false">
      <c r="A178" s="8" t="n">
        <v>4</v>
      </c>
      <c r="B178" s="8" t="s">
        <v>17</v>
      </c>
      <c r="C178" s="8" t="n">
        <v>3</v>
      </c>
      <c r="D178" s="8" t="s">
        <v>243</v>
      </c>
      <c r="E178" s="8" t="s">
        <v>14</v>
      </c>
      <c r="F178" s="10" t="n">
        <v>187.16</v>
      </c>
      <c r="G178" s="10" t="n">
        <f aca="false">C178*F178</f>
        <v>561.48</v>
      </c>
    </row>
    <row r="179" customFormat="false" ht="13.8" hidden="false" customHeight="false" outlineLevel="0" collapsed="false">
      <c r="A179" s="8" t="n">
        <v>5</v>
      </c>
      <c r="B179" s="9" t="s">
        <v>244</v>
      </c>
      <c r="C179" s="8" t="n">
        <v>1</v>
      </c>
      <c r="D179" s="8" t="s">
        <v>245</v>
      </c>
      <c r="E179" s="8" t="s">
        <v>14</v>
      </c>
      <c r="F179" s="10" t="n">
        <v>1209.52</v>
      </c>
      <c r="G179" s="10" t="n">
        <f aca="false">F179*C179</f>
        <v>1209.52</v>
      </c>
    </row>
    <row r="180" customFormat="false" ht="13.8" hidden="false" customHeight="false" outlineLevel="0" collapsed="false">
      <c r="A180" s="8" t="n">
        <v>6</v>
      </c>
      <c r="B180" s="9" t="s">
        <v>246</v>
      </c>
      <c r="C180" s="8" t="n">
        <v>1</v>
      </c>
      <c r="D180" s="8" t="n">
        <v>11000291</v>
      </c>
      <c r="E180" s="8" t="s">
        <v>14</v>
      </c>
      <c r="F180" s="10" t="n">
        <v>480</v>
      </c>
      <c r="G180" s="10" t="n">
        <f aca="false">F180*C180</f>
        <v>480</v>
      </c>
    </row>
    <row r="181" customFormat="false" ht="13.8" hidden="false" customHeight="false" outlineLevel="0" collapsed="false">
      <c r="A181" s="8" t="n">
        <v>7</v>
      </c>
      <c r="B181" s="8" t="s">
        <v>247</v>
      </c>
      <c r="C181" s="8" t="n">
        <v>1</v>
      </c>
      <c r="D181" s="8" t="n">
        <v>11000292</v>
      </c>
      <c r="E181" s="8" t="s">
        <v>14</v>
      </c>
      <c r="F181" s="10" t="n">
        <v>523</v>
      </c>
      <c r="G181" s="10" t="n">
        <f aca="false">F181*C181</f>
        <v>523</v>
      </c>
    </row>
    <row r="182" customFormat="false" ht="13.8" hidden="false" customHeight="false" outlineLevel="0" collapsed="false">
      <c r="A182" s="8" t="n">
        <v>8</v>
      </c>
      <c r="B182" s="8" t="s">
        <v>35</v>
      </c>
      <c r="C182" s="8" t="n">
        <v>1</v>
      </c>
      <c r="D182" s="8" t="s">
        <v>248</v>
      </c>
      <c r="E182" s="8" t="s">
        <v>14</v>
      </c>
      <c r="F182" s="10" t="n">
        <v>1726</v>
      </c>
      <c r="G182" s="10" t="n">
        <f aca="false">F182*C182</f>
        <v>1726</v>
      </c>
    </row>
    <row r="183" customFormat="false" ht="13.8" hidden="false" customHeight="false" outlineLevel="0" collapsed="false">
      <c r="A183" s="8" t="n">
        <v>9</v>
      </c>
      <c r="B183" s="26" t="s">
        <v>249</v>
      </c>
      <c r="C183" s="8" t="n">
        <v>1</v>
      </c>
      <c r="D183" s="24" t="s">
        <v>250</v>
      </c>
      <c r="E183" s="8" t="s">
        <v>14</v>
      </c>
      <c r="F183" s="10" t="n">
        <v>2850</v>
      </c>
      <c r="G183" s="10" t="n">
        <f aca="false">F183*C183</f>
        <v>2850</v>
      </c>
    </row>
    <row r="184" customFormat="false" ht="13.8" hidden="false" customHeight="false" outlineLevel="0" collapsed="false">
      <c r="A184" s="8" t="n">
        <v>10</v>
      </c>
      <c r="B184" s="14" t="s">
        <v>251</v>
      </c>
      <c r="C184" s="18" t="n">
        <v>1</v>
      </c>
      <c r="D184" s="15" t="s">
        <v>252</v>
      </c>
      <c r="E184" s="8" t="s">
        <v>14</v>
      </c>
      <c r="F184" s="45" t="n">
        <v>1874</v>
      </c>
      <c r="G184" s="10" t="n">
        <f aca="false">F184*C184</f>
        <v>1874</v>
      </c>
    </row>
    <row r="185" customFormat="false" ht="13.8" hidden="false" customHeight="false" outlineLevel="0" collapsed="false">
      <c r="A185" s="8" t="n">
        <v>11</v>
      </c>
      <c r="B185" s="46" t="s">
        <v>253</v>
      </c>
      <c r="C185" s="18" t="n">
        <v>1</v>
      </c>
      <c r="D185" s="15" t="s">
        <v>254</v>
      </c>
      <c r="E185" s="8" t="s">
        <v>14</v>
      </c>
      <c r="F185" s="45" t="n">
        <v>3633</v>
      </c>
      <c r="G185" s="10" t="n">
        <f aca="false">F185*C185</f>
        <v>3633</v>
      </c>
      <c r="H185" s="0"/>
    </row>
    <row r="186" customFormat="false" ht="13.8" hidden="false" customHeight="false" outlineLevel="0" collapsed="false">
      <c r="A186" s="40" t="n">
        <v>12</v>
      </c>
      <c r="B186" s="14" t="s">
        <v>255</v>
      </c>
      <c r="C186" s="8" t="n">
        <v>1</v>
      </c>
      <c r="D186" s="15" t="s">
        <v>256</v>
      </c>
      <c r="E186" s="8" t="s">
        <v>14</v>
      </c>
      <c r="F186" s="10" t="n">
        <v>947</v>
      </c>
      <c r="G186" s="10" t="n">
        <f aca="false">F186*C186</f>
        <v>947</v>
      </c>
    </row>
    <row r="187" customFormat="false" ht="13.8" hidden="false" customHeight="false" outlineLevel="0" collapsed="false">
      <c r="A187" s="40" t="n">
        <v>13</v>
      </c>
      <c r="B187" s="14" t="s">
        <v>257</v>
      </c>
      <c r="C187" s="18" t="n">
        <v>1</v>
      </c>
      <c r="D187" s="15" t="s">
        <v>258</v>
      </c>
      <c r="E187" s="40" t="s">
        <v>14</v>
      </c>
      <c r="F187" s="45" t="n">
        <v>1542</v>
      </c>
      <c r="G187" s="10" t="n">
        <f aca="false">F187*C187</f>
        <v>1542</v>
      </c>
    </row>
    <row r="188" customFormat="false" ht="13.8" hidden="false" customHeight="false" outlineLevel="0" collapsed="false">
      <c r="A188" s="40" t="n">
        <v>14</v>
      </c>
      <c r="B188" s="14" t="s">
        <v>102</v>
      </c>
      <c r="C188" s="8" t="n">
        <v>2</v>
      </c>
      <c r="D188" s="18" t="s">
        <v>259</v>
      </c>
      <c r="E188" s="8" t="s">
        <v>14</v>
      </c>
      <c r="F188" s="10" t="n">
        <v>2557</v>
      </c>
      <c r="G188" s="10" t="n">
        <f aca="false">F188*C188</f>
        <v>5114</v>
      </c>
    </row>
    <row r="189" customFormat="false" ht="12.55" hidden="false" customHeight="true" outlineLevel="0" collapsed="false">
      <c r="A189" s="11"/>
      <c r="B189" s="47"/>
      <c r="C189" s="48"/>
      <c r="D189" s="49"/>
      <c r="E189" s="11"/>
      <c r="F189" s="42"/>
      <c r="G189" s="42"/>
    </row>
    <row r="190" customFormat="false" ht="13.8" hidden="false" customHeight="false" outlineLevel="0" collapsed="false">
      <c r="A190" s="6" t="s">
        <v>260</v>
      </c>
      <c r="B190" s="6"/>
      <c r="C190" s="6"/>
      <c r="D190" s="6"/>
      <c r="E190" s="6"/>
      <c r="F190" s="6"/>
      <c r="G190" s="6"/>
    </row>
    <row r="191" customFormat="false" ht="13.8" hidden="false" customHeight="false" outlineLevel="0" collapsed="false">
      <c r="A191" s="50" t="s">
        <v>5</v>
      </c>
      <c r="B191" s="50" t="s">
        <v>6</v>
      </c>
      <c r="C191" s="50" t="s">
        <v>7</v>
      </c>
      <c r="D191" s="50" t="s">
        <v>8</v>
      </c>
      <c r="E191" s="50" t="s">
        <v>9</v>
      </c>
      <c r="F191" s="50" t="s">
        <v>10</v>
      </c>
      <c r="G191" s="50" t="s">
        <v>11</v>
      </c>
    </row>
    <row r="192" customFormat="false" ht="13.8" hidden="false" customHeight="false" outlineLevel="0" collapsed="false">
      <c r="A192" s="40" t="n">
        <v>1</v>
      </c>
      <c r="B192" s="40" t="s">
        <v>238</v>
      </c>
      <c r="C192" s="40" t="n">
        <v>1</v>
      </c>
      <c r="D192" s="40" t="s">
        <v>261</v>
      </c>
      <c r="E192" s="40" t="s">
        <v>14</v>
      </c>
      <c r="F192" s="35" t="n">
        <v>685.76</v>
      </c>
      <c r="G192" s="35" t="n">
        <f aca="false">F192*C192</f>
        <v>685.76</v>
      </c>
    </row>
    <row r="193" customFormat="false" ht="13.8" hidden="false" customHeight="false" outlineLevel="0" collapsed="false">
      <c r="A193" s="40" t="n">
        <v>2</v>
      </c>
      <c r="B193" s="51" t="s">
        <v>138</v>
      </c>
      <c r="C193" s="40" t="n">
        <v>2</v>
      </c>
      <c r="D193" s="44" t="s">
        <v>262</v>
      </c>
      <c r="E193" s="40" t="s">
        <v>14</v>
      </c>
      <c r="F193" s="35" t="n">
        <v>528.08</v>
      </c>
      <c r="G193" s="35" t="n">
        <f aca="false">F193*C193</f>
        <v>1056.16</v>
      </c>
    </row>
    <row r="194" customFormat="false" ht="13.8" hidden="false" customHeight="false" outlineLevel="0" collapsed="false">
      <c r="A194" s="40" t="n">
        <v>3</v>
      </c>
      <c r="B194" s="23" t="s">
        <v>263</v>
      </c>
      <c r="C194" s="40" t="n">
        <v>2</v>
      </c>
      <c r="D194" s="23" t="s">
        <v>264</v>
      </c>
      <c r="E194" s="40" t="s">
        <v>14</v>
      </c>
      <c r="F194" s="35" t="n">
        <v>481.77</v>
      </c>
      <c r="G194" s="35" t="n">
        <f aca="false">F194*C194</f>
        <v>963.54</v>
      </c>
    </row>
    <row r="195" customFormat="false" ht="13.8" hidden="false" customHeight="false" outlineLevel="0" collapsed="false">
      <c r="A195" s="40" t="n">
        <v>4</v>
      </c>
      <c r="B195" s="27" t="s">
        <v>26</v>
      </c>
      <c r="C195" s="40" t="n">
        <v>1</v>
      </c>
      <c r="D195" s="40" t="s">
        <v>265</v>
      </c>
      <c r="E195" s="40" t="s">
        <v>14</v>
      </c>
      <c r="F195" s="35" t="n">
        <v>616.19</v>
      </c>
      <c r="G195" s="35" t="n">
        <f aca="false">F195*C195</f>
        <v>616.19</v>
      </c>
    </row>
    <row r="196" customFormat="false" ht="13.8" hidden="false" customHeight="false" outlineLevel="0" collapsed="false">
      <c r="A196" s="40" t="n">
        <v>5</v>
      </c>
      <c r="B196" s="40" t="s">
        <v>15</v>
      </c>
      <c r="C196" s="40" t="n">
        <v>1</v>
      </c>
      <c r="D196" s="40" t="s">
        <v>266</v>
      </c>
      <c r="E196" s="40" t="s">
        <v>14</v>
      </c>
      <c r="F196" s="35" t="n">
        <v>581.9</v>
      </c>
      <c r="G196" s="35" t="n">
        <f aca="false">F196*C196</f>
        <v>581.9</v>
      </c>
    </row>
    <row r="197" customFormat="false" ht="13.8" hidden="false" customHeight="false" outlineLevel="0" collapsed="false">
      <c r="A197" s="40" t="n">
        <v>6</v>
      </c>
      <c r="B197" s="14" t="s">
        <v>17</v>
      </c>
      <c r="C197" s="40" t="n">
        <v>6</v>
      </c>
      <c r="D197" s="23" t="s">
        <v>267</v>
      </c>
      <c r="E197" s="40" t="s">
        <v>14</v>
      </c>
      <c r="F197" s="35" t="n">
        <v>217.14</v>
      </c>
      <c r="G197" s="35" t="n">
        <f aca="false">F197*C197</f>
        <v>1302.84</v>
      </c>
    </row>
    <row r="198" customFormat="false" ht="13.8" hidden="false" customHeight="false" outlineLevel="0" collapsed="false">
      <c r="A198" s="40" t="n">
        <v>7</v>
      </c>
      <c r="B198" s="27" t="s">
        <v>268</v>
      </c>
      <c r="C198" s="40" t="n">
        <v>1</v>
      </c>
      <c r="D198" s="14" t="s">
        <v>269</v>
      </c>
      <c r="E198" s="40" t="s">
        <v>14</v>
      </c>
      <c r="F198" s="35" t="n">
        <v>2270</v>
      </c>
      <c r="G198" s="35" t="n">
        <f aca="false">F198*C198</f>
        <v>2270</v>
      </c>
    </row>
    <row r="199" customFormat="false" ht="23.85" hidden="false" customHeight="false" outlineLevel="0" collapsed="false">
      <c r="A199" s="40" t="n">
        <v>9</v>
      </c>
      <c r="B199" s="27" t="s">
        <v>222</v>
      </c>
      <c r="C199" s="27" t="n">
        <v>1</v>
      </c>
      <c r="D199" s="27" t="s">
        <v>270</v>
      </c>
      <c r="E199" s="40" t="s">
        <v>14</v>
      </c>
      <c r="F199" s="35" t="n">
        <v>4029.56</v>
      </c>
      <c r="G199" s="35" t="n">
        <f aca="false">F199*C199</f>
        <v>4029.56</v>
      </c>
    </row>
    <row r="200" customFormat="false" ht="13.8" hidden="false" customHeight="false" outlineLevel="0" collapsed="false">
      <c r="A200" s="40" t="n">
        <v>10</v>
      </c>
      <c r="B200" s="17" t="s">
        <v>224</v>
      </c>
      <c r="C200" s="27" t="n">
        <v>1</v>
      </c>
      <c r="D200" s="27" t="s">
        <v>271</v>
      </c>
      <c r="E200" s="40" t="s">
        <v>14</v>
      </c>
      <c r="F200" s="35" t="n">
        <v>556.14</v>
      </c>
      <c r="G200" s="35" t="n">
        <f aca="false">F200*C200</f>
        <v>556.14</v>
      </c>
    </row>
    <row r="201" customFormat="false" ht="13.8" hidden="false" customHeight="false" outlineLevel="0" collapsed="false">
      <c r="A201" s="40" t="n">
        <v>11</v>
      </c>
      <c r="B201" s="17" t="s">
        <v>226</v>
      </c>
      <c r="C201" s="27" t="n">
        <v>1</v>
      </c>
      <c r="D201" s="27" t="s">
        <v>271</v>
      </c>
      <c r="E201" s="40" t="s">
        <v>14</v>
      </c>
      <c r="F201" s="35" t="n">
        <v>12.67</v>
      </c>
      <c r="G201" s="35" t="n">
        <f aca="false">F201*C201</f>
        <v>12.67</v>
      </c>
    </row>
    <row r="202" customFormat="false" ht="13.8" hidden="false" customHeight="false" outlineLevel="0" collapsed="false">
      <c r="A202" s="40" t="n">
        <v>12</v>
      </c>
      <c r="B202" s="17" t="s">
        <v>146</v>
      </c>
      <c r="C202" s="27" t="n">
        <v>1</v>
      </c>
      <c r="D202" s="27" t="s">
        <v>271</v>
      </c>
      <c r="E202" s="40" t="s">
        <v>14</v>
      </c>
      <c r="F202" s="35" t="n">
        <v>27.83</v>
      </c>
      <c r="G202" s="35" t="n">
        <f aca="false">F202*C202</f>
        <v>27.83</v>
      </c>
    </row>
    <row r="203" customFormat="false" ht="13.8" hidden="false" customHeight="false" outlineLevel="0" collapsed="false">
      <c r="A203" s="40" t="n">
        <v>13</v>
      </c>
      <c r="B203" s="17" t="s">
        <v>227</v>
      </c>
      <c r="C203" s="27" t="n">
        <v>1</v>
      </c>
      <c r="D203" s="27" t="s">
        <v>271</v>
      </c>
      <c r="E203" s="40" t="s">
        <v>14</v>
      </c>
      <c r="F203" s="35" t="n">
        <v>3.29</v>
      </c>
      <c r="G203" s="35" t="n">
        <f aca="false">F203*C203</f>
        <v>3.29</v>
      </c>
    </row>
    <row r="204" customFormat="false" ht="13.8" hidden="false" customHeight="false" outlineLevel="0" collapsed="false">
      <c r="A204" s="40" t="n">
        <v>14</v>
      </c>
      <c r="B204" s="14" t="s">
        <v>272</v>
      </c>
      <c r="C204" s="27" t="n">
        <v>1</v>
      </c>
      <c r="D204" s="15" t="s">
        <v>273</v>
      </c>
      <c r="E204" s="40" t="s">
        <v>14</v>
      </c>
      <c r="F204" s="35" t="n">
        <v>2396</v>
      </c>
      <c r="G204" s="35" t="n">
        <f aca="false">F204*C204</f>
        <v>2396</v>
      </c>
    </row>
    <row r="205" customFormat="false" ht="13.8" hidden="false" customHeight="false" outlineLevel="0" collapsed="false">
      <c r="A205" s="19"/>
      <c r="B205" s="19"/>
      <c r="C205" s="19"/>
      <c r="D205" s="19"/>
      <c r="E205" s="19"/>
      <c r="F205" s="19"/>
      <c r="G205" s="20"/>
    </row>
    <row r="206" customFormat="false" ht="13.8" hidden="false" customHeight="false" outlineLevel="0" collapsed="false">
      <c r="A206" s="6" t="s">
        <v>274</v>
      </c>
      <c r="B206" s="6"/>
      <c r="C206" s="6"/>
      <c r="D206" s="6"/>
      <c r="E206" s="6"/>
      <c r="F206" s="6"/>
      <c r="G206" s="6"/>
    </row>
    <row r="207" customFormat="false" ht="13.8" hidden="false" customHeight="false" outlineLevel="0" collapsed="false">
      <c r="A207" s="7" t="s">
        <v>5</v>
      </c>
      <c r="B207" s="7" t="s">
        <v>6</v>
      </c>
      <c r="C207" s="7" t="s">
        <v>7</v>
      </c>
      <c r="D207" s="7" t="s">
        <v>8</v>
      </c>
      <c r="E207" s="7" t="s">
        <v>9</v>
      </c>
      <c r="F207" s="7" t="s">
        <v>10</v>
      </c>
      <c r="G207" s="7" t="s">
        <v>11</v>
      </c>
    </row>
    <row r="208" customFormat="false" ht="13.8" hidden="false" customHeight="false" outlineLevel="0" collapsed="false">
      <c r="A208" s="8" t="n">
        <v>1</v>
      </c>
      <c r="B208" s="8" t="s">
        <v>238</v>
      </c>
      <c r="C208" s="8" t="n">
        <v>2</v>
      </c>
      <c r="D208" s="8" t="s">
        <v>275</v>
      </c>
      <c r="E208" s="8" t="s">
        <v>14</v>
      </c>
      <c r="F208" s="10" t="n">
        <v>685.76</v>
      </c>
      <c r="G208" s="10" t="n">
        <f aca="false">F208*C208</f>
        <v>1371.52</v>
      </c>
      <c r="H208" s="52"/>
    </row>
    <row r="209" customFormat="false" ht="13.8" hidden="false" customHeight="false" outlineLevel="0" collapsed="false">
      <c r="A209" s="8" t="n">
        <v>2</v>
      </c>
      <c r="B209" s="8" t="s">
        <v>15</v>
      </c>
      <c r="C209" s="8" t="n">
        <v>2</v>
      </c>
      <c r="D209" s="8" t="s">
        <v>276</v>
      </c>
      <c r="E209" s="8" t="s">
        <v>14</v>
      </c>
      <c r="F209" s="10" t="n">
        <v>581.9</v>
      </c>
      <c r="G209" s="10" t="n">
        <f aca="false">F209*C209</f>
        <v>1163.8</v>
      </c>
    </row>
    <row r="210" customFormat="false" ht="13.8" hidden="false" customHeight="false" outlineLevel="0" collapsed="false">
      <c r="A210" s="8" t="n">
        <v>3</v>
      </c>
      <c r="B210" s="28" t="s">
        <v>138</v>
      </c>
      <c r="C210" s="8" t="n">
        <v>2</v>
      </c>
      <c r="D210" s="22" t="s">
        <v>277</v>
      </c>
      <c r="E210" s="8" t="s">
        <v>14</v>
      </c>
      <c r="F210" s="10" t="n">
        <v>528.08</v>
      </c>
      <c r="G210" s="10" t="n">
        <f aca="false">F210*C210</f>
        <v>1056.16</v>
      </c>
    </row>
    <row r="211" customFormat="false" ht="13.8" hidden="false" customHeight="false" outlineLevel="0" collapsed="false">
      <c r="A211" s="8" t="n">
        <v>4</v>
      </c>
      <c r="B211" s="8" t="s">
        <v>17</v>
      </c>
      <c r="C211" s="8" t="n">
        <v>4</v>
      </c>
      <c r="D211" s="8" t="s">
        <v>278</v>
      </c>
      <c r="E211" s="8" t="s">
        <v>14</v>
      </c>
      <c r="F211" s="10" t="n">
        <v>187.16</v>
      </c>
      <c r="G211" s="10" t="n">
        <f aca="false">F211*C211</f>
        <v>748.64</v>
      </c>
    </row>
    <row r="212" customFormat="false" ht="13.8" hidden="false" customHeight="false" outlineLevel="0" collapsed="false">
      <c r="A212" s="8" t="n">
        <v>6</v>
      </c>
      <c r="B212" s="8" t="s">
        <v>279</v>
      </c>
      <c r="C212" s="8" t="n">
        <v>2</v>
      </c>
      <c r="D212" s="8" t="s">
        <v>280</v>
      </c>
      <c r="E212" s="8" t="s">
        <v>14</v>
      </c>
      <c r="F212" s="10" t="n">
        <v>3120</v>
      </c>
      <c r="G212" s="10" t="n">
        <f aca="false">F212*C212</f>
        <v>6240</v>
      </c>
    </row>
    <row r="213" customFormat="false" ht="13.8" hidden="false" customHeight="false" outlineLevel="0" collapsed="false">
      <c r="A213" s="8" t="n">
        <v>7</v>
      </c>
      <c r="B213" s="40" t="s">
        <v>46</v>
      </c>
      <c r="C213" s="40" t="n">
        <v>2</v>
      </c>
      <c r="D213" s="23" t="s">
        <v>281</v>
      </c>
      <c r="E213" s="40" t="s">
        <v>14</v>
      </c>
      <c r="F213" s="35" t="n">
        <v>334.56</v>
      </c>
      <c r="G213" s="10" t="n">
        <f aca="false">F213*C213</f>
        <v>669.12</v>
      </c>
    </row>
    <row r="214" customFormat="false" ht="13.8" hidden="false" customHeight="false" outlineLevel="0" collapsed="false">
      <c r="A214" s="8" t="n">
        <v>8</v>
      </c>
      <c r="B214" s="23" t="s">
        <v>31</v>
      </c>
      <c r="C214" s="40" t="n">
        <v>2</v>
      </c>
      <c r="D214" s="40" t="s">
        <v>282</v>
      </c>
      <c r="E214" s="40" t="s">
        <v>14</v>
      </c>
      <c r="F214" s="35" t="n">
        <v>217.14</v>
      </c>
      <c r="G214" s="10" t="n">
        <f aca="false">F214*C214</f>
        <v>434.28</v>
      </c>
    </row>
    <row r="215" customFormat="false" ht="13.8" hidden="false" customHeight="false" outlineLevel="0" collapsed="false">
      <c r="A215" s="8" t="n">
        <v>9</v>
      </c>
      <c r="B215" s="40" t="s">
        <v>283</v>
      </c>
      <c r="C215" s="40" t="n">
        <v>1</v>
      </c>
      <c r="D215" s="40" t="s">
        <v>284</v>
      </c>
      <c r="E215" s="40" t="s">
        <v>14</v>
      </c>
      <c r="F215" s="35" t="n">
        <v>690.47</v>
      </c>
      <c r="G215" s="10" t="n">
        <f aca="false">F215*C215</f>
        <v>690.47</v>
      </c>
    </row>
    <row r="216" customFormat="false" ht="17.25" hidden="false" customHeight="true" outlineLevel="0" collapsed="false">
      <c r="A216" s="8" t="n">
        <v>10</v>
      </c>
      <c r="B216" s="51" t="s">
        <v>138</v>
      </c>
      <c r="C216" s="40" t="n">
        <v>2</v>
      </c>
      <c r="D216" s="44" t="s">
        <v>285</v>
      </c>
      <c r="E216" s="40" t="s">
        <v>14</v>
      </c>
      <c r="F216" s="35" t="n">
        <v>528.08</v>
      </c>
      <c r="G216" s="10" t="n">
        <f aca="false">F216*C216</f>
        <v>1056.16</v>
      </c>
    </row>
    <row r="217" customFormat="false" ht="23.85" hidden="false" customHeight="false" outlineLevel="0" collapsed="false">
      <c r="A217" s="8" t="n">
        <v>12</v>
      </c>
      <c r="B217" s="27" t="s">
        <v>222</v>
      </c>
      <c r="C217" s="27" t="n">
        <v>2</v>
      </c>
      <c r="D217" s="27" t="s">
        <v>286</v>
      </c>
      <c r="E217" s="40" t="s">
        <v>14</v>
      </c>
      <c r="F217" s="35" t="n">
        <v>4029.56</v>
      </c>
      <c r="G217" s="10" t="n">
        <f aca="false">F217*C217</f>
        <v>8059.12</v>
      </c>
    </row>
    <row r="218" customFormat="false" ht="13.8" hidden="false" customHeight="false" outlineLevel="0" collapsed="false">
      <c r="A218" s="8" t="n">
        <v>13</v>
      </c>
      <c r="B218" s="17" t="s">
        <v>224</v>
      </c>
      <c r="C218" s="27" t="n">
        <v>2</v>
      </c>
      <c r="D218" s="27" t="s">
        <v>287</v>
      </c>
      <c r="E218" s="40" t="s">
        <v>14</v>
      </c>
      <c r="F218" s="35" t="n">
        <v>556.14</v>
      </c>
      <c r="G218" s="10" t="n">
        <f aca="false">F218*C218</f>
        <v>1112.28</v>
      </c>
    </row>
    <row r="219" customFormat="false" ht="13.8" hidden="false" customHeight="false" outlineLevel="0" collapsed="false">
      <c r="A219" s="8" t="n">
        <v>14</v>
      </c>
      <c r="B219" s="17" t="s">
        <v>226</v>
      </c>
      <c r="C219" s="27" t="n">
        <v>2</v>
      </c>
      <c r="D219" s="27" t="s">
        <v>287</v>
      </c>
      <c r="E219" s="40" t="s">
        <v>14</v>
      </c>
      <c r="F219" s="35" t="n">
        <v>12.67</v>
      </c>
      <c r="G219" s="10" t="n">
        <f aca="false">F219*C219</f>
        <v>25.34</v>
      </c>
    </row>
    <row r="220" customFormat="false" ht="13.8" hidden="false" customHeight="false" outlineLevel="0" collapsed="false">
      <c r="A220" s="8" t="n">
        <v>15</v>
      </c>
      <c r="B220" s="17" t="s">
        <v>146</v>
      </c>
      <c r="C220" s="27" t="n">
        <v>2</v>
      </c>
      <c r="D220" s="27" t="s">
        <v>287</v>
      </c>
      <c r="E220" s="40" t="s">
        <v>14</v>
      </c>
      <c r="F220" s="35" t="n">
        <v>27.83</v>
      </c>
      <c r="G220" s="10" t="n">
        <f aca="false">F220*C220</f>
        <v>55.66</v>
      </c>
    </row>
    <row r="221" customFormat="false" ht="13.8" hidden="false" customHeight="false" outlineLevel="0" collapsed="false">
      <c r="A221" s="8" t="n">
        <v>16</v>
      </c>
      <c r="B221" s="17" t="s">
        <v>227</v>
      </c>
      <c r="C221" s="27" t="n">
        <v>2</v>
      </c>
      <c r="D221" s="27" t="s">
        <v>287</v>
      </c>
      <c r="E221" s="40" t="s">
        <v>14</v>
      </c>
      <c r="F221" s="35" t="n">
        <v>3.29</v>
      </c>
      <c r="G221" s="10" t="n">
        <f aca="false">F221*C221</f>
        <v>6.58</v>
      </c>
    </row>
    <row r="222" customFormat="false" ht="27.45" hidden="false" customHeight="true" outlineLevel="0" collapsed="false">
      <c r="A222" s="8" t="n">
        <v>17</v>
      </c>
      <c r="B222" s="23" t="s">
        <v>288</v>
      </c>
      <c r="C222" s="23" t="n">
        <v>1</v>
      </c>
      <c r="D222" s="53" t="s">
        <v>289</v>
      </c>
      <c r="E222" s="40" t="s">
        <v>14</v>
      </c>
      <c r="F222" s="35" t="n">
        <v>14499</v>
      </c>
      <c r="G222" s="10" t="n">
        <f aca="false">F222*C222</f>
        <v>14499</v>
      </c>
    </row>
    <row r="223" customFormat="false" ht="25.1" hidden="false" customHeight="true" outlineLevel="0" collapsed="false">
      <c r="A223" s="8" t="n">
        <v>18</v>
      </c>
      <c r="B223" s="23" t="s">
        <v>290</v>
      </c>
      <c r="C223" s="23" t="n">
        <v>1</v>
      </c>
      <c r="D223" s="53" t="s">
        <v>291</v>
      </c>
      <c r="E223" s="40" t="s">
        <v>14</v>
      </c>
      <c r="F223" s="35" t="n">
        <v>14499</v>
      </c>
      <c r="G223" s="10" t="n">
        <f aca="false">F223*C223</f>
        <v>14499</v>
      </c>
    </row>
    <row r="224" customFormat="false" ht="30.6" hidden="false" customHeight="true" outlineLevel="0" collapsed="false">
      <c r="A224" s="8" t="n">
        <v>19</v>
      </c>
      <c r="B224" s="23" t="s">
        <v>292</v>
      </c>
      <c r="C224" s="23" t="n">
        <v>1</v>
      </c>
      <c r="D224" s="53" t="s">
        <v>293</v>
      </c>
      <c r="E224" s="40" t="s">
        <v>14</v>
      </c>
      <c r="F224" s="35" t="n">
        <v>14499</v>
      </c>
      <c r="G224" s="10" t="n">
        <f aca="false">F224*C224</f>
        <v>14499</v>
      </c>
    </row>
    <row r="225" customFormat="false" ht="26.7" hidden="false" customHeight="true" outlineLevel="0" collapsed="false">
      <c r="A225" s="8" t="n">
        <v>20</v>
      </c>
      <c r="B225" s="23" t="s">
        <v>294</v>
      </c>
      <c r="C225" s="23" t="n">
        <v>1</v>
      </c>
      <c r="D225" s="53" t="s">
        <v>295</v>
      </c>
      <c r="E225" s="40" t="s">
        <v>14</v>
      </c>
      <c r="F225" s="35" t="n">
        <v>14499</v>
      </c>
      <c r="G225" s="10" t="n">
        <f aca="false">F225*C225</f>
        <v>14499</v>
      </c>
    </row>
    <row r="226" customFormat="false" ht="32.2" hidden="false" customHeight="true" outlineLevel="0" collapsed="false">
      <c r="A226" s="8" t="n">
        <v>21</v>
      </c>
      <c r="B226" s="23" t="s">
        <v>296</v>
      </c>
      <c r="C226" s="23" t="n">
        <v>1</v>
      </c>
      <c r="D226" s="53" t="s">
        <v>297</v>
      </c>
      <c r="E226" s="40" t="s">
        <v>14</v>
      </c>
      <c r="F226" s="35" t="n">
        <v>14499</v>
      </c>
      <c r="G226" s="10" t="n">
        <f aca="false">F226*C226</f>
        <v>14499</v>
      </c>
    </row>
    <row r="227" customFormat="false" ht="23.85" hidden="false" customHeight="false" outlineLevel="0" collapsed="false">
      <c r="A227" s="8" t="n">
        <v>22</v>
      </c>
      <c r="B227" s="23" t="s">
        <v>298</v>
      </c>
      <c r="C227" s="23" t="n">
        <v>1</v>
      </c>
      <c r="D227" s="53" t="s">
        <v>299</v>
      </c>
      <c r="E227" s="40" t="s">
        <v>14</v>
      </c>
      <c r="F227" s="35" t="n">
        <v>14499</v>
      </c>
      <c r="G227" s="10" t="n">
        <f aca="false">F227*C227</f>
        <v>14499</v>
      </c>
    </row>
    <row r="228" customFormat="false" ht="23.85" hidden="false" customHeight="false" outlineLevel="0" collapsed="false">
      <c r="A228" s="8" t="n">
        <v>23</v>
      </c>
      <c r="B228" s="23" t="s">
        <v>300</v>
      </c>
      <c r="C228" s="23" t="n">
        <v>1</v>
      </c>
      <c r="D228" s="53" t="s">
        <v>301</v>
      </c>
      <c r="E228" s="40" t="s">
        <v>14</v>
      </c>
      <c r="F228" s="35" t="n">
        <v>14499</v>
      </c>
      <c r="G228" s="10" t="n">
        <f aca="false">F228*C228</f>
        <v>14499</v>
      </c>
    </row>
    <row r="229" customFormat="false" ht="23.85" hidden="false" customHeight="false" outlineLevel="0" collapsed="false">
      <c r="A229" s="8" t="n">
        <v>24</v>
      </c>
      <c r="B229" s="23" t="s">
        <v>302</v>
      </c>
      <c r="C229" s="23" t="n">
        <v>1</v>
      </c>
      <c r="D229" s="53" t="s">
        <v>303</v>
      </c>
      <c r="E229" s="40" t="s">
        <v>14</v>
      </c>
      <c r="F229" s="35" t="n">
        <v>14499</v>
      </c>
      <c r="G229" s="10" t="n">
        <f aca="false">F229*C229</f>
        <v>14499</v>
      </c>
    </row>
    <row r="230" customFormat="false" ht="23.85" hidden="false" customHeight="false" outlineLevel="0" collapsed="false">
      <c r="A230" s="8" t="n">
        <v>25</v>
      </c>
      <c r="B230" s="23" t="s">
        <v>304</v>
      </c>
      <c r="C230" s="23" t="n">
        <v>1</v>
      </c>
      <c r="D230" s="53" t="s">
        <v>305</v>
      </c>
      <c r="E230" s="40" t="s">
        <v>14</v>
      </c>
      <c r="F230" s="35" t="n">
        <v>14499</v>
      </c>
      <c r="G230" s="10" t="n">
        <f aca="false">F230*C230</f>
        <v>14499</v>
      </c>
    </row>
    <row r="231" customFormat="false" ht="23.85" hidden="false" customHeight="false" outlineLevel="0" collapsed="false">
      <c r="A231" s="8" t="n">
        <v>26</v>
      </c>
      <c r="B231" s="23" t="s">
        <v>306</v>
      </c>
      <c r="C231" s="23" t="n">
        <v>1</v>
      </c>
      <c r="D231" s="53" t="s">
        <v>307</v>
      </c>
      <c r="E231" s="40" t="s">
        <v>14</v>
      </c>
      <c r="F231" s="35" t="n">
        <v>14499</v>
      </c>
      <c r="G231" s="10" t="n">
        <f aca="false">F231*C231</f>
        <v>14499</v>
      </c>
    </row>
    <row r="232" customFormat="false" ht="13.8" hidden="false" customHeight="false" outlineLevel="0" collapsed="false">
      <c r="A232" s="8" t="n">
        <v>27</v>
      </c>
      <c r="B232" s="14" t="s">
        <v>100</v>
      </c>
      <c r="C232" s="14" t="n">
        <v>4</v>
      </c>
      <c r="D232" s="15" t="s">
        <v>308</v>
      </c>
      <c r="E232" s="8" t="s">
        <v>14</v>
      </c>
      <c r="F232" s="10" t="n">
        <v>1136</v>
      </c>
      <c r="G232" s="10" t="n">
        <f aca="false">F232*C232</f>
        <v>4544</v>
      </c>
    </row>
    <row r="233" customFormat="false" ht="13.8" hidden="false" customHeight="false" outlineLevel="0" collapsed="false">
      <c r="A233" s="8" t="n">
        <v>28</v>
      </c>
      <c r="B233" s="14" t="s">
        <v>309</v>
      </c>
      <c r="C233" s="14" t="n">
        <v>7</v>
      </c>
      <c r="D233" s="15" t="s">
        <v>310</v>
      </c>
      <c r="E233" s="8" t="s">
        <v>14</v>
      </c>
      <c r="F233" s="10" t="n">
        <v>380</v>
      </c>
      <c r="G233" s="10" t="n">
        <f aca="false">F233*C233</f>
        <v>2660</v>
      </c>
    </row>
    <row r="234" customFormat="false" ht="15" hidden="false" customHeight="false" outlineLevel="0" collapsed="false">
      <c r="A234" s="8" t="n">
        <v>29</v>
      </c>
      <c r="B234" s="14" t="s">
        <v>311</v>
      </c>
      <c r="C234" s="54" t="n">
        <v>15</v>
      </c>
      <c r="D234" s="55" t="s">
        <v>312</v>
      </c>
      <c r="E234" s="8" t="s">
        <v>14</v>
      </c>
      <c r="F234" s="10" t="n">
        <v>427</v>
      </c>
      <c r="G234" s="10" t="n">
        <f aca="false">F234*C234</f>
        <v>6405</v>
      </c>
      <c r="H234" s="56"/>
    </row>
    <row r="235" customFormat="false" ht="13.8" hidden="false" customHeight="false" outlineLevel="0" collapsed="false">
      <c r="A235" s="19"/>
      <c r="B235" s="19"/>
      <c r="C235" s="19"/>
      <c r="D235" s="19"/>
      <c r="E235" s="19"/>
      <c r="F235" s="19"/>
      <c r="G235" s="20"/>
    </row>
    <row r="236" customFormat="false" ht="13.8" hidden="false" customHeight="false" outlineLevel="0" collapsed="false">
      <c r="A236" s="6" t="s">
        <v>313</v>
      </c>
      <c r="B236" s="6"/>
      <c r="C236" s="6"/>
      <c r="D236" s="6"/>
      <c r="E236" s="6"/>
      <c r="F236" s="6"/>
      <c r="G236" s="6"/>
    </row>
    <row r="237" customFormat="false" ht="13.8" hidden="false" customHeight="false" outlineLevel="0" collapsed="false">
      <c r="A237" s="50" t="s">
        <v>5</v>
      </c>
      <c r="B237" s="50" t="s">
        <v>6</v>
      </c>
      <c r="C237" s="50" t="s">
        <v>7</v>
      </c>
      <c r="D237" s="50" t="s">
        <v>8</v>
      </c>
      <c r="E237" s="50" t="s">
        <v>9</v>
      </c>
      <c r="F237" s="50" t="s">
        <v>10</v>
      </c>
      <c r="G237" s="50" t="s">
        <v>11</v>
      </c>
    </row>
    <row r="238" customFormat="false" ht="13.8" hidden="false" customHeight="false" outlineLevel="0" collapsed="false">
      <c r="A238" s="40" t="n">
        <v>1</v>
      </c>
      <c r="B238" s="40" t="s">
        <v>46</v>
      </c>
      <c r="C238" s="40" t="n">
        <v>3</v>
      </c>
      <c r="D238" s="23" t="s">
        <v>314</v>
      </c>
      <c r="E238" s="40" t="s">
        <v>14</v>
      </c>
      <c r="F238" s="35" t="n">
        <v>334.56</v>
      </c>
      <c r="G238" s="35" t="n">
        <f aca="false">F238*C238</f>
        <v>1003.68</v>
      </c>
    </row>
    <row r="239" customFormat="false" ht="13.8" hidden="false" customHeight="false" outlineLevel="0" collapsed="false">
      <c r="A239" s="40" t="n">
        <v>2</v>
      </c>
      <c r="B239" s="23" t="s">
        <v>218</v>
      </c>
      <c r="C239" s="40" t="n">
        <v>1</v>
      </c>
      <c r="D239" s="23" t="s">
        <v>315</v>
      </c>
      <c r="E239" s="40" t="s">
        <v>14</v>
      </c>
      <c r="F239" s="35" t="n">
        <v>416.42</v>
      </c>
      <c r="G239" s="35" t="n">
        <f aca="false">F239*C239</f>
        <v>416.42</v>
      </c>
    </row>
    <row r="240" customFormat="false" ht="13.8" hidden="false" customHeight="false" outlineLevel="0" collapsed="false">
      <c r="A240" s="40" t="n">
        <v>3</v>
      </c>
      <c r="B240" s="40" t="s">
        <v>15</v>
      </c>
      <c r="C240" s="40" t="n">
        <v>3</v>
      </c>
      <c r="D240" s="40" t="s">
        <v>316</v>
      </c>
      <c r="E240" s="40" t="s">
        <v>14</v>
      </c>
      <c r="F240" s="35" t="n">
        <v>581.9</v>
      </c>
      <c r="G240" s="35" t="n">
        <f aca="false">F240*C240</f>
        <v>1745.7</v>
      </c>
    </row>
    <row r="241" customFormat="false" ht="13.8" hidden="false" customHeight="false" outlineLevel="0" collapsed="false">
      <c r="A241" s="40" t="n">
        <v>4</v>
      </c>
      <c r="B241" s="51" t="s">
        <v>138</v>
      </c>
      <c r="C241" s="40" t="n">
        <v>1</v>
      </c>
      <c r="D241" s="44" t="s">
        <v>317</v>
      </c>
      <c r="E241" s="40" t="s">
        <v>14</v>
      </c>
      <c r="F241" s="35" t="n">
        <v>528.08</v>
      </c>
      <c r="G241" s="35" t="n">
        <f aca="false">F241*C241</f>
        <v>528.08</v>
      </c>
    </row>
    <row r="242" customFormat="false" ht="23.85" hidden="false" customHeight="false" outlineLevel="0" collapsed="false">
      <c r="A242" s="40" t="n">
        <v>7</v>
      </c>
      <c r="B242" s="27" t="s">
        <v>222</v>
      </c>
      <c r="C242" s="27" t="n">
        <v>1</v>
      </c>
      <c r="D242" s="27" t="s">
        <v>318</v>
      </c>
      <c r="E242" s="40" t="s">
        <v>14</v>
      </c>
      <c r="F242" s="35" t="n">
        <v>4029.56</v>
      </c>
      <c r="G242" s="35" t="n">
        <f aca="false">F242*C242</f>
        <v>4029.56</v>
      </c>
    </row>
    <row r="243" customFormat="false" ht="13.8" hidden="false" customHeight="false" outlineLevel="0" collapsed="false">
      <c r="A243" s="40" t="n">
        <v>8</v>
      </c>
      <c r="B243" s="17" t="s">
        <v>224</v>
      </c>
      <c r="C243" s="27" t="n">
        <v>1</v>
      </c>
      <c r="D243" s="27" t="s">
        <v>319</v>
      </c>
      <c r="E243" s="40" t="s">
        <v>14</v>
      </c>
      <c r="F243" s="35" t="n">
        <v>556.14</v>
      </c>
      <c r="G243" s="35" t="n">
        <f aca="false">F243*C243</f>
        <v>556.14</v>
      </c>
    </row>
    <row r="244" customFormat="false" ht="13.8" hidden="false" customHeight="false" outlineLevel="0" collapsed="false">
      <c r="A244" s="40" t="n">
        <v>9</v>
      </c>
      <c r="B244" s="17" t="s">
        <v>226</v>
      </c>
      <c r="C244" s="27" t="n">
        <v>1</v>
      </c>
      <c r="D244" s="27" t="s">
        <v>319</v>
      </c>
      <c r="E244" s="40" t="s">
        <v>14</v>
      </c>
      <c r="F244" s="35" t="n">
        <v>12.67</v>
      </c>
      <c r="G244" s="35" t="n">
        <f aca="false">F244*C244</f>
        <v>12.67</v>
      </c>
    </row>
    <row r="245" customFormat="false" ht="13.8" hidden="false" customHeight="false" outlineLevel="0" collapsed="false">
      <c r="A245" s="40" t="n">
        <v>10</v>
      </c>
      <c r="B245" s="17" t="s">
        <v>146</v>
      </c>
      <c r="C245" s="27" t="n">
        <v>1</v>
      </c>
      <c r="D245" s="27" t="s">
        <v>319</v>
      </c>
      <c r="E245" s="40" t="s">
        <v>14</v>
      </c>
      <c r="F245" s="35" t="n">
        <v>27.83</v>
      </c>
      <c r="G245" s="35" t="n">
        <f aca="false">F245*C245</f>
        <v>27.83</v>
      </c>
    </row>
    <row r="246" customFormat="false" ht="13.8" hidden="false" customHeight="false" outlineLevel="0" collapsed="false">
      <c r="A246" s="40" t="n">
        <v>11</v>
      </c>
      <c r="B246" s="17" t="s">
        <v>227</v>
      </c>
      <c r="C246" s="27" t="n">
        <v>1</v>
      </c>
      <c r="D246" s="27" t="s">
        <v>319</v>
      </c>
      <c r="E246" s="40" t="s">
        <v>14</v>
      </c>
      <c r="F246" s="35" t="n">
        <v>3.29</v>
      </c>
      <c r="G246" s="35" t="n">
        <f aca="false">F246*C246</f>
        <v>3.29</v>
      </c>
    </row>
    <row r="247" customFormat="false" ht="13.8" hidden="false" customHeight="false" outlineLevel="0" collapsed="false">
      <c r="A247" s="8" t="n">
        <v>12</v>
      </c>
      <c r="B247" s="14" t="s">
        <v>251</v>
      </c>
      <c r="C247" s="18" t="n">
        <v>1</v>
      </c>
      <c r="D247" s="15" t="s">
        <v>320</v>
      </c>
      <c r="E247" s="8" t="s">
        <v>14</v>
      </c>
      <c r="F247" s="45" t="n">
        <v>1874</v>
      </c>
      <c r="G247" s="35" t="n">
        <f aca="false">F247*C247</f>
        <v>1874</v>
      </c>
    </row>
    <row r="248" customFormat="false" ht="13.8" hidden="false" customHeight="false" outlineLevel="0" collapsed="false">
      <c r="A248" s="8" t="n">
        <v>13</v>
      </c>
      <c r="B248" s="40" t="s">
        <v>253</v>
      </c>
      <c r="C248" s="18" t="n">
        <v>1</v>
      </c>
      <c r="D248" s="15" t="s">
        <v>321</v>
      </c>
      <c r="E248" s="8" t="s">
        <v>14</v>
      </c>
      <c r="F248" s="45" t="n">
        <v>3633</v>
      </c>
      <c r="G248" s="35" t="n">
        <f aca="false">F248*C248</f>
        <v>3633</v>
      </c>
    </row>
    <row r="249" customFormat="false" ht="13.8" hidden="false" customHeight="false" outlineLevel="0" collapsed="false">
      <c r="A249" s="8" t="n">
        <v>14</v>
      </c>
      <c r="B249" s="14" t="s">
        <v>100</v>
      </c>
      <c r="C249" s="18" t="n">
        <v>2</v>
      </c>
      <c r="D249" s="15" t="s">
        <v>322</v>
      </c>
      <c r="E249" s="8" t="s">
        <v>14</v>
      </c>
      <c r="F249" s="45" t="n">
        <v>1136</v>
      </c>
      <c r="G249" s="35" t="n">
        <f aca="false">F249*C249</f>
        <v>2272</v>
      </c>
    </row>
    <row r="250" customFormat="false" ht="13.8" hidden="false" customHeight="false" outlineLevel="0" collapsed="false">
      <c r="A250" s="40" t="n">
        <v>15</v>
      </c>
      <c r="B250" s="14" t="s">
        <v>257</v>
      </c>
      <c r="C250" s="18" t="n">
        <v>2</v>
      </c>
      <c r="D250" s="15" t="s">
        <v>323</v>
      </c>
      <c r="E250" s="40" t="s">
        <v>14</v>
      </c>
      <c r="F250" s="45" t="n">
        <v>1542</v>
      </c>
      <c r="G250" s="35" t="n">
        <f aca="false">F250*C250</f>
        <v>3084</v>
      </c>
    </row>
    <row r="251" customFormat="false" ht="13.8" hidden="false" customHeight="false" outlineLevel="0" collapsed="false">
      <c r="A251" s="11"/>
      <c r="B251" s="47"/>
      <c r="C251" s="48"/>
      <c r="D251" s="49"/>
      <c r="E251" s="11"/>
      <c r="F251" s="42"/>
      <c r="G251" s="42"/>
    </row>
    <row r="252" customFormat="false" ht="13.8" hidden="false" customHeight="false" outlineLevel="0" collapsed="false">
      <c r="A252" s="6" t="s">
        <v>324</v>
      </c>
      <c r="B252" s="6" t="s">
        <v>325</v>
      </c>
      <c r="C252" s="6" t="s">
        <v>24</v>
      </c>
      <c r="D252" s="6"/>
      <c r="E252" s="6"/>
      <c r="F252" s="6"/>
      <c r="G252" s="6"/>
    </row>
    <row r="253" customFormat="false" ht="13.8" hidden="false" customHeight="false" outlineLevel="0" collapsed="false">
      <c r="A253" s="7" t="s">
        <v>5</v>
      </c>
      <c r="B253" s="7" t="s">
        <v>6</v>
      </c>
      <c r="C253" s="7" t="s">
        <v>7</v>
      </c>
      <c r="D253" s="7" t="s">
        <v>8</v>
      </c>
      <c r="E253" s="7" t="s">
        <v>9</v>
      </c>
      <c r="F253" s="7" t="s">
        <v>10</v>
      </c>
      <c r="G253" s="7" t="s">
        <v>11</v>
      </c>
    </row>
    <row r="254" customFormat="false" ht="13.8" hidden="false" customHeight="false" outlineLevel="0" collapsed="false">
      <c r="A254" s="0"/>
      <c r="B254" s="0"/>
      <c r="C254" s="0"/>
      <c r="D254" s="0"/>
      <c r="E254" s="0"/>
      <c r="F254" s="0"/>
      <c r="G254" s="0"/>
    </row>
    <row r="255" customFormat="false" ht="13.8" hidden="false" customHeight="false" outlineLevel="0" collapsed="false">
      <c r="A255" s="8" t="n">
        <v>2</v>
      </c>
      <c r="B255" s="8" t="s">
        <v>326</v>
      </c>
      <c r="C255" s="8" t="n">
        <v>1</v>
      </c>
      <c r="D255" s="8" t="s">
        <v>327</v>
      </c>
      <c r="E255" s="8" t="s">
        <v>14</v>
      </c>
      <c r="F255" s="10" t="n">
        <v>450</v>
      </c>
      <c r="G255" s="10" t="n">
        <f aca="false">F255*C255</f>
        <v>450</v>
      </c>
    </row>
    <row r="256" customFormat="false" ht="13.8" hidden="false" customHeight="false" outlineLevel="0" collapsed="false">
      <c r="A256" s="8" t="n">
        <v>3</v>
      </c>
      <c r="B256" s="8" t="s">
        <v>17</v>
      </c>
      <c r="C256" s="8" t="n">
        <v>2</v>
      </c>
      <c r="D256" s="8" t="s">
        <v>328</v>
      </c>
      <c r="E256" s="8" t="s">
        <v>14</v>
      </c>
      <c r="F256" s="10" t="n">
        <v>187.16</v>
      </c>
      <c r="G256" s="10" t="n">
        <f aca="false">F256*C256</f>
        <v>374.32</v>
      </c>
    </row>
    <row r="257" customFormat="false" ht="13.8" hidden="false" customHeight="false" outlineLevel="0" collapsed="false">
      <c r="A257" s="19"/>
      <c r="B257" s="19"/>
      <c r="C257" s="19"/>
      <c r="D257" s="19"/>
      <c r="E257" s="19"/>
      <c r="F257" s="19"/>
      <c r="G257" s="19"/>
    </row>
    <row r="258" customFormat="false" ht="13.8" hidden="false" customHeight="false" outlineLevel="0" collapsed="false">
      <c r="A258" s="6" t="s">
        <v>329</v>
      </c>
      <c r="B258" s="6"/>
      <c r="C258" s="6"/>
      <c r="D258" s="6"/>
      <c r="E258" s="6"/>
      <c r="F258" s="6"/>
      <c r="G258" s="6"/>
    </row>
    <row r="259" customFormat="false" ht="13.8" hidden="false" customHeight="false" outlineLevel="0" collapsed="false">
      <c r="A259" s="50" t="s">
        <v>5</v>
      </c>
      <c r="B259" s="50" t="s">
        <v>6</v>
      </c>
      <c r="C259" s="50" t="s">
        <v>7</v>
      </c>
      <c r="D259" s="50" t="s">
        <v>8</v>
      </c>
      <c r="E259" s="50" t="s">
        <v>9</v>
      </c>
      <c r="F259" s="50" t="s">
        <v>10</v>
      </c>
      <c r="G259" s="50" t="s">
        <v>11</v>
      </c>
    </row>
    <row r="260" customFormat="false" ht="13.8" hidden="false" customHeight="false" outlineLevel="0" collapsed="false">
      <c r="A260" s="40" t="n">
        <v>1</v>
      </c>
      <c r="B260" s="40" t="s">
        <v>238</v>
      </c>
      <c r="C260" s="40" t="n">
        <v>1</v>
      </c>
      <c r="D260" s="40" t="s">
        <v>330</v>
      </c>
      <c r="E260" s="40" t="s">
        <v>14</v>
      </c>
      <c r="F260" s="35" t="n">
        <v>685.76</v>
      </c>
      <c r="G260" s="35" t="n">
        <f aca="false">F260*C260</f>
        <v>685.76</v>
      </c>
      <c r="H260" s="0"/>
    </row>
    <row r="261" customFormat="false" ht="13.8" hidden="false" customHeight="false" outlineLevel="0" collapsed="false">
      <c r="A261" s="40" t="n">
        <v>2</v>
      </c>
      <c r="B261" s="51" t="s">
        <v>138</v>
      </c>
      <c r="C261" s="40" t="n">
        <v>1</v>
      </c>
      <c r="D261" s="44" t="s">
        <v>331</v>
      </c>
      <c r="E261" s="40" t="s">
        <v>14</v>
      </c>
      <c r="F261" s="35" t="n">
        <v>528.08</v>
      </c>
      <c r="G261" s="35" t="n">
        <f aca="false">F261*C261</f>
        <v>528.08</v>
      </c>
    </row>
    <row r="262" customFormat="false" ht="13.8" hidden="false" customHeight="false" outlineLevel="0" collapsed="false">
      <c r="A262" s="40" t="n">
        <v>3</v>
      </c>
      <c r="B262" s="40" t="s">
        <v>15</v>
      </c>
      <c r="C262" s="40" t="n">
        <v>4</v>
      </c>
      <c r="D262" s="40" t="s">
        <v>332</v>
      </c>
      <c r="E262" s="40" t="s">
        <v>14</v>
      </c>
      <c r="F262" s="35" t="n">
        <v>581.9</v>
      </c>
      <c r="G262" s="35" t="n">
        <f aca="false">F262*C262</f>
        <v>2327.6</v>
      </c>
    </row>
    <row r="263" customFormat="false" ht="13.8" hidden="false" customHeight="false" outlineLevel="0" collapsed="false">
      <c r="A263" s="40" t="n">
        <v>4</v>
      </c>
      <c r="B263" s="40" t="s">
        <v>46</v>
      </c>
      <c r="C263" s="40" t="n">
        <v>3</v>
      </c>
      <c r="D263" s="23" t="s">
        <v>333</v>
      </c>
      <c r="E263" s="40" t="s">
        <v>14</v>
      </c>
      <c r="F263" s="35" t="n">
        <v>334.56</v>
      </c>
      <c r="G263" s="35" t="n">
        <f aca="false">F263*C263</f>
        <v>1003.68</v>
      </c>
    </row>
    <row r="264" customFormat="false" ht="13.8" hidden="false" customHeight="false" outlineLevel="0" collapsed="false">
      <c r="A264" s="40" t="n">
        <v>6</v>
      </c>
      <c r="B264" s="14" t="s">
        <v>214</v>
      </c>
      <c r="C264" s="40" t="n">
        <v>1</v>
      </c>
      <c r="D264" s="40" t="s">
        <v>106</v>
      </c>
      <c r="E264" s="40" t="s">
        <v>14</v>
      </c>
      <c r="F264" s="35" t="n">
        <v>244</v>
      </c>
      <c r="G264" s="35" t="n">
        <f aca="false">F264*C264</f>
        <v>244</v>
      </c>
    </row>
    <row r="265" customFormat="false" ht="13.8" hidden="false" customHeight="false" outlineLevel="0" collapsed="false">
      <c r="A265" s="40" t="n">
        <v>7</v>
      </c>
      <c r="B265" s="23" t="s">
        <v>50</v>
      </c>
      <c r="C265" s="40" t="n">
        <v>3</v>
      </c>
      <c r="D265" s="23" t="s">
        <v>334</v>
      </c>
      <c r="E265" s="40" t="s">
        <v>14</v>
      </c>
      <c r="F265" s="35" t="n">
        <v>634.47</v>
      </c>
      <c r="G265" s="35" t="n">
        <f aca="false">F265*C265</f>
        <v>1903.41</v>
      </c>
    </row>
    <row r="266" customFormat="false" ht="23.85" hidden="false" customHeight="false" outlineLevel="0" collapsed="false">
      <c r="A266" s="40" t="n">
        <v>9</v>
      </c>
      <c r="B266" s="27" t="s">
        <v>222</v>
      </c>
      <c r="C266" s="27" t="n">
        <v>3</v>
      </c>
      <c r="D266" s="27" t="s">
        <v>335</v>
      </c>
      <c r="E266" s="40" t="s">
        <v>14</v>
      </c>
      <c r="F266" s="35" t="n">
        <v>4029.56</v>
      </c>
      <c r="G266" s="35" t="n">
        <f aca="false">F266*C266</f>
        <v>12088.68</v>
      </c>
    </row>
    <row r="267" customFormat="false" ht="13.8" hidden="false" customHeight="false" outlineLevel="0" collapsed="false">
      <c r="A267" s="40" t="n">
        <v>10</v>
      </c>
      <c r="B267" s="17" t="s">
        <v>224</v>
      </c>
      <c r="C267" s="27" t="n">
        <v>3</v>
      </c>
      <c r="D267" s="27" t="s">
        <v>336</v>
      </c>
      <c r="E267" s="40" t="s">
        <v>14</v>
      </c>
      <c r="F267" s="35" t="n">
        <v>556.14</v>
      </c>
      <c r="G267" s="35" t="n">
        <f aca="false">F267*C267</f>
        <v>1668.42</v>
      </c>
    </row>
    <row r="268" customFormat="false" ht="13.8" hidden="false" customHeight="false" outlineLevel="0" collapsed="false">
      <c r="A268" s="40" t="n">
        <v>11</v>
      </c>
      <c r="B268" s="17" t="s">
        <v>226</v>
      </c>
      <c r="C268" s="27" t="n">
        <v>3</v>
      </c>
      <c r="D268" s="27" t="s">
        <v>336</v>
      </c>
      <c r="E268" s="40" t="s">
        <v>14</v>
      </c>
      <c r="F268" s="35" t="n">
        <v>12.67</v>
      </c>
      <c r="G268" s="35" t="n">
        <f aca="false">F268*C268</f>
        <v>38.01</v>
      </c>
    </row>
    <row r="269" customFormat="false" ht="13.8" hidden="false" customHeight="false" outlineLevel="0" collapsed="false">
      <c r="A269" s="40" t="n">
        <v>12</v>
      </c>
      <c r="B269" s="17" t="s">
        <v>146</v>
      </c>
      <c r="C269" s="27" t="n">
        <v>3</v>
      </c>
      <c r="D269" s="27" t="s">
        <v>336</v>
      </c>
      <c r="E269" s="40" t="s">
        <v>14</v>
      </c>
      <c r="F269" s="35" t="n">
        <v>27.83</v>
      </c>
      <c r="G269" s="35" t="n">
        <f aca="false">F269*C269</f>
        <v>83.49</v>
      </c>
    </row>
    <row r="270" customFormat="false" ht="13.8" hidden="false" customHeight="false" outlineLevel="0" collapsed="false">
      <c r="A270" s="40" t="n">
        <v>13</v>
      </c>
      <c r="B270" s="17" t="s">
        <v>227</v>
      </c>
      <c r="C270" s="27" t="n">
        <v>3</v>
      </c>
      <c r="D270" s="27" t="s">
        <v>336</v>
      </c>
      <c r="E270" s="40" t="s">
        <v>14</v>
      </c>
      <c r="F270" s="35" t="n">
        <v>3.29</v>
      </c>
      <c r="G270" s="35" t="n">
        <f aca="false">F270*C270</f>
        <v>9.87</v>
      </c>
    </row>
    <row r="271" customFormat="false" ht="13.8" hidden="false" customHeight="false" outlineLevel="0" collapsed="false">
      <c r="A271" s="40" t="n">
        <v>14</v>
      </c>
      <c r="B271" s="21" t="s">
        <v>337</v>
      </c>
      <c r="C271" s="8" t="n">
        <v>1</v>
      </c>
      <c r="D271" s="26" t="s">
        <v>338</v>
      </c>
      <c r="E271" s="8" t="s">
        <v>14</v>
      </c>
      <c r="F271" s="10" t="n">
        <v>854</v>
      </c>
      <c r="G271" s="35" t="n">
        <f aca="false">F271*C271</f>
        <v>854</v>
      </c>
    </row>
    <row r="272" customFormat="false" ht="13.8" hidden="false" customHeight="false" outlineLevel="0" collapsed="false">
      <c r="A272" s="40" t="n">
        <v>15</v>
      </c>
      <c r="B272" s="21" t="s">
        <v>28</v>
      </c>
      <c r="C272" s="22" t="n">
        <v>2</v>
      </c>
      <c r="D272" s="22" t="s">
        <v>339</v>
      </c>
      <c r="E272" s="8" t="s">
        <v>14</v>
      </c>
      <c r="F272" s="10" t="n">
        <v>933.35</v>
      </c>
      <c r="G272" s="35" t="n">
        <f aca="false">F272*C272</f>
        <v>1866.7</v>
      </c>
    </row>
    <row r="273" customFormat="false" ht="23.85" hidden="false" customHeight="false" outlineLevel="0" collapsed="false">
      <c r="A273" s="40" t="n">
        <v>17</v>
      </c>
      <c r="B273" s="21" t="s">
        <v>340</v>
      </c>
      <c r="C273" s="8" t="n">
        <v>1</v>
      </c>
      <c r="D273" s="24" t="s">
        <v>69</v>
      </c>
      <c r="E273" s="8" t="s">
        <v>14</v>
      </c>
      <c r="F273" s="10" t="n">
        <v>5990</v>
      </c>
      <c r="G273" s="35" t="n">
        <f aca="false">F273*C273</f>
        <v>5990</v>
      </c>
    </row>
    <row r="274" customFormat="false" ht="13.8" hidden="false" customHeight="false" outlineLevel="0" collapsed="false">
      <c r="A274" s="40" t="n">
        <v>18</v>
      </c>
      <c r="B274" s="14" t="s">
        <v>341</v>
      </c>
      <c r="C274" s="8" t="n">
        <v>1</v>
      </c>
      <c r="D274" s="15" t="s">
        <v>342</v>
      </c>
      <c r="E274" s="8" t="s">
        <v>14</v>
      </c>
      <c r="F274" s="10" t="n">
        <v>998</v>
      </c>
      <c r="G274" s="35" t="n">
        <f aca="false">F274*C274</f>
        <v>998</v>
      </c>
    </row>
    <row r="275" customFormat="false" ht="13.8" hidden="false" customHeight="false" outlineLevel="0" collapsed="false">
      <c r="A275" s="40" t="n">
        <v>19</v>
      </c>
      <c r="B275" s="14" t="s">
        <v>255</v>
      </c>
      <c r="C275" s="8" t="n">
        <v>1</v>
      </c>
      <c r="D275" s="15" t="s">
        <v>343</v>
      </c>
      <c r="E275" s="8" t="s">
        <v>14</v>
      </c>
      <c r="F275" s="10" t="n">
        <v>947</v>
      </c>
      <c r="G275" s="35" t="n">
        <f aca="false">F275*C275</f>
        <v>947</v>
      </c>
    </row>
    <row r="276" customFormat="false" ht="13.8" hidden="false" customHeight="false" outlineLevel="0" collapsed="false">
      <c r="A276" s="19"/>
      <c r="B276" s="19"/>
      <c r="C276" s="19"/>
      <c r="D276" s="19"/>
      <c r="E276" s="11"/>
      <c r="F276" s="19"/>
      <c r="G276" s="20"/>
    </row>
    <row r="277" customFormat="false" ht="13.8" hidden="false" customHeight="false" outlineLevel="0" collapsed="false">
      <c r="A277" s="6" t="s">
        <v>228</v>
      </c>
      <c r="B277" s="6"/>
      <c r="C277" s="6"/>
      <c r="D277" s="6"/>
      <c r="E277" s="6"/>
      <c r="F277" s="6"/>
      <c r="G277" s="6"/>
    </row>
    <row r="278" customFormat="false" ht="13.8" hidden="false" customHeight="false" outlineLevel="0" collapsed="false">
      <c r="A278" s="7" t="s">
        <v>5</v>
      </c>
      <c r="B278" s="7" t="s">
        <v>6</v>
      </c>
      <c r="C278" s="7" t="s">
        <v>7</v>
      </c>
      <c r="D278" s="7" t="s">
        <v>8</v>
      </c>
      <c r="E278" s="7" t="s">
        <v>9</v>
      </c>
      <c r="F278" s="7" t="s">
        <v>10</v>
      </c>
      <c r="G278" s="7" t="s">
        <v>11</v>
      </c>
    </row>
    <row r="279" customFormat="false" ht="13.8" hidden="false" customHeight="false" outlineLevel="0" collapsed="false">
      <c r="A279" s="8" t="n">
        <v>1</v>
      </c>
      <c r="B279" s="26" t="s">
        <v>133</v>
      </c>
      <c r="C279" s="26" t="n">
        <v>3</v>
      </c>
      <c r="D279" s="26" t="s">
        <v>344</v>
      </c>
      <c r="E279" s="8" t="s">
        <v>14</v>
      </c>
      <c r="F279" s="10" t="n">
        <v>386.67</v>
      </c>
      <c r="G279" s="10" t="n">
        <f aca="false">F279*C279</f>
        <v>1160.01</v>
      </c>
    </row>
    <row r="280" customFormat="false" ht="13.8" hidden="false" customHeight="false" outlineLevel="0" collapsed="false">
      <c r="A280" s="8" t="n">
        <v>2</v>
      </c>
      <c r="B280" s="8" t="s">
        <v>15</v>
      </c>
      <c r="C280" s="8" t="n">
        <v>6</v>
      </c>
      <c r="D280" s="8" t="s">
        <v>345</v>
      </c>
      <c r="E280" s="8" t="s">
        <v>14</v>
      </c>
      <c r="F280" s="10" t="n">
        <v>581.9</v>
      </c>
      <c r="G280" s="10" t="n">
        <f aca="false">F280*C280</f>
        <v>3491.4</v>
      </c>
    </row>
    <row r="281" customFormat="false" ht="13.8" hidden="false" customHeight="false" outlineLevel="0" collapsed="false">
      <c r="A281" s="8" t="n">
        <v>3</v>
      </c>
      <c r="B281" s="8" t="s">
        <v>346</v>
      </c>
      <c r="C281" s="8" t="n">
        <v>1</v>
      </c>
      <c r="D281" s="8" t="s">
        <v>347</v>
      </c>
      <c r="E281" s="8" t="s">
        <v>14</v>
      </c>
      <c r="F281" s="10" t="n">
        <v>383.48</v>
      </c>
      <c r="G281" s="10" t="n">
        <f aca="false">F281*C281</f>
        <v>383.48</v>
      </c>
    </row>
    <row r="282" customFormat="false" ht="13.8" hidden="false" customHeight="false" outlineLevel="0" collapsed="false">
      <c r="A282" s="8" t="n">
        <v>4</v>
      </c>
      <c r="B282" s="28" t="s">
        <v>138</v>
      </c>
      <c r="C282" s="8" t="n">
        <v>1</v>
      </c>
      <c r="D282" s="22" t="s">
        <v>348</v>
      </c>
      <c r="E282" s="8" t="s">
        <v>14</v>
      </c>
      <c r="F282" s="10" t="n">
        <v>528.08</v>
      </c>
      <c r="G282" s="10" t="n">
        <f aca="false">F282*C282</f>
        <v>528.08</v>
      </c>
    </row>
    <row r="283" customFormat="false" ht="13.8" hidden="false" customHeight="false" outlineLevel="0" collapsed="false">
      <c r="A283" s="8" t="n">
        <v>6</v>
      </c>
      <c r="B283" s="26" t="s">
        <v>212</v>
      </c>
      <c r="C283" s="8" t="n">
        <v>4</v>
      </c>
      <c r="D283" s="26" t="s">
        <v>349</v>
      </c>
      <c r="E283" s="8" t="s">
        <v>14</v>
      </c>
      <c r="F283" s="10" t="n">
        <v>646.8</v>
      </c>
      <c r="G283" s="10" t="n">
        <f aca="false">F283*C283</f>
        <v>2587.2</v>
      </c>
    </row>
    <row r="284" customFormat="false" ht="13.8" hidden="false" customHeight="false" outlineLevel="0" collapsed="false">
      <c r="A284" s="8" t="n">
        <v>9</v>
      </c>
      <c r="B284" s="14" t="s">
        <v>39</v>
      </c>
      <c r="C284" s="8" t="n">
        <v>2</v>
      </c>
      <c r="D284" s="8" t="s">
        <v>350</v>
      </c>
      <c r="E284" s="8" t="s">
        <v>14</v>
      </c>
      <c r="F284" s="38" t="n">
        <v>1227</v>
      </c>
      <c r="G284" s="10" t="n">
        <f aca="false">F284*C284</f>
        <v>2454</v>
      </c>
    </row>
    <row r="285" customFormat="false" ht="13.8" hidden="false" customHeight="false" outlineLevel="0" collapsed="false">
      <c r="A285" s="19"/>
      <c r="B285" s="19"/>
      <c r="C285" s="19"/>
      <c r="D285" s="19"/>
      <c r="E285" s="19"/>
      <c r="F285" s="19"/>
      <c r="G285" s="20" t="n">
        <f aca="false">SUM(G279:G284)</f>
        <v>10604.17</v>
      </c>
    </row>
    <row r="286" customFormat="false" ht="13.8" hidden="false" customHeight="false" outlineLevel="0" collapsed="false">
      <c r="A286" s="6" t="s">
        <v>351</v>
      </c>
      <c r="B286" s="6"/>
      <c r="C286" s="6"/>
      <c r="D286" s="6" t="s">
        <v>352</v>
      </c>
      <c r="E286" s="6"/>
      <c r="F286" s="6"/>
      <c r="G286" s="6"/>
    </row>
    <row r="287" customFormat="false" ht="13.8" hidden="false" customHeight="false" outlineLevel="0" collapsed="false">
      <c r="A287" s="50" t="s">
        <v>5</v>
      </c>
      <c r="B287" s="50" t="s">
        <v>6</v>
      </c>
      <c r="C287" s="50" t="s">
        <v>7</v>
      </c>
      <c r="D287" s="50" t="s">
        <v>8</v>
      </c>
      <c r="E287" s="50" t="s">
        <v>9</v>
      </c>
      <c r="F287" s="50" t="s">
        <v>10</v>
      </c>
      <c r="G287" s="50" t="s">
        <v>11</v>
      </c>
    </row>
    <row r="288" customFormat="false" ht="13.8" hidden="false" customHeight="false" outlineLevel="0" collapsed="false">
      <c r="A288" s="40" t="n">
        <v>1</v>
      </c>
      <c r="B288" s="40" t="s">
        <v>238</v>
      </c>
      <c r="C288" s="40" t="n">
        <v>2</v>
      </c>
      <c r="D288" s="40" t="s">
        <v>353</v>
      </c>
      <c r="E288" s="40" t="s">
        <v>14</v>
      </c>
      <c r="F288" s="35" t="n">
        <v>685.76</v>
      </c>
      <c r="G288" s="35" t="n">
        <f aca="false">F288*C288</f>
        <v>1371.52</v>
      </c>
    </row>
    <row r="289" customFormat="false" ht="13.8" hidden="false" customHeight="false" outlineLevel="0" collapsed="false">
      <c r="A289" s="40" t="n">
        <v>2</v>
      </c>
      <c r="B289" s="51" t="s">
        <v>138</v>
      </c>
      <c r="C289" s="40" t="n">
        <v>2</v>
      </c>
      <c r="D289" s="44" t="s">
        <v>354</v>
      </c>
      <c r="E289" s="40" t="s">
        <v>14</v>
      </c>
      <c r="F289" s="35" t="n">
        <v>528.08</v>
      </c>
      <c r="G289" s="35" t="n">
        <f aca="false">F289*C289</f>
        <v>1056.16</v>
      </c>
    </row>
    <row r="290" customFormat="false" ht="13.8" hidden="false" customHeight="false" outlineLevel="0" collapsed="false">
      <c r="A290" s="40" t="n">
        <v>3</v>
      </c>
      <c r="B290" s="14" t="s">
        <v>212</v>
      </c>
      <c r="C290" s="40" t="n">
        <v>2</v>
      </c>
      <c r="D290" s="14" t="s">
        <v>355</v>
      </c>
      <c r="E290" s="40" t="s">
        <v>14</v>
      </c>
      <c r="F290" s="35" t="n">
        <v>646.8</v>
      </c>
      <c r="G290" s="35" t="n">
        <f aca="false">F290*C290</f>
        <v>1293.6</v>
      </c>
    </row>
    <row r="291" customFormat="false" ht="13.8" hidden="false" customHeight="false" outlineLevel="0" collapsed="false">
      <c r="A291" s="40" t="n">
        <v>4</v>
      </c>
      <c r="B291" s="23" t="s">
        <v>218</v>
      </c>
      <c r="C291" s="40" t="n">
        <v>1</v>
      </c>
      <c r="D291" s="23" t="s">
        <v>356</v>
      </c>
      <c r="E291" s="40" t="s">
        <v>14</v>
      </c>
      <c r="F291" s="35" t="n">
        <v>416.42</v>
      </c>
      <c r="G291" s="35" t="n">
        <f aca="false">F291*C291</f>
        <v>416.42</v>
      </c>
    </row>
    <row r="292" customFormat="false" ht="13.8" hidden="false" customHeight="false" outlineLevel="0" collapsed="false">
      <c r="A292" s="40" t="n">
        <v>5</v>
      </c>
      <c r="B292" s="14" t="s">
        <v>133</v>
      </c>
      <c r="C292" s="14" t="s">
        <v>357</v>
      </c>
      <c r="D292" s="14" t="s">
        <v>358</v>
      </c>
      <c r="E292" s="40" t="s">
        <v>14</v>
      </c>
      <c r="F292" s="35" t="n">
        <v>386.67</v>
      </c>
      <c r="G292" s="35" t="n">
        <f aca="false">F292*C292</f>
        <v>386.67</v>
      </c>
    </row>
    <row r="293" customFormat="false" ht="13.8" hidden="false" customHeight="false" outlineLevel="0" collapsed="false">
      <c r="A293" s="40" t="n">
        <v>6</v>
      </c>
      <c r="B293" s="40" t="s">
        <v>15</v>
      </c>
      <c r="C293" s="40" t="n">
        <v>2</v>
      </c>
      <c r="D293" s="40" t="s">
        <v>359</v>
      </c>
      <c r="E293" s="40" t="s">
        <v>14</v>
      </c>
      <c r="F293" s="35" t="n">
        <v>581.9</v>
      </c>
      <c r="G293" s="35" t="n">
        <f aca="false">F293*C293</f>
        <v>1163.8</v>
      </c>
    </row>
    <row r="294" customFormat="false" ht="13.8" hidden="false" customHeight="false" outlineLevel="0" collapsed="false">
      <c r="A294" s="40" t="n">
        <v>7</v>
      </c>
      <c r="B294" s="40" t="s">
        <v>17</v>
      </c>
      <c r="C294" s="40" t="n">
        <v>1</v>
      </c>
      <c r="D294" s="40" t="s">
        <v>360</v>
      </c>
      <c r="E294" s="40" t="s">
        <v>14</v>
      </c>
      <c r="F294" s="35" t="n">
        <v>187.16</v>
      </c>
      <c r="G294" s="35" t="n">
        <f aca="false">F294*C294</f>
        <v>187.16</v>
      </c>
    </row>
    <row r="295" customFormat="false" ht="13.8" hidden="false" customHeight="false" outlineLevel="0" collapsed="false">
      <c r="A295" s="40" t="n">
        <v>9</v>
      </c>
      <c r="B295" s="27" t="s">
        <v>361</v>
      </c>
      <c r="C295" s="40" t="n">
        <v>1</v>
      </c>
      <c r="D295" s="40" t="s">
        <v>362</v>
      </c>
      <c r="E295" s="40" t="s">
        <v>14</v>
      </c>
      <c r="F295" s="35" t="n">
        <v>235</v>
      </c>
      <c r="G295" s="35" t="n">
        <f aca="false">F295*C295</f>
        <v>235</v>
      </c>
    </row>
    <row r="296" customFormat="false" ht="23.85" hidden="false" customHeight="false" outlineLevel="0" collapsed="false">
      <c r="A296" s="40" t="n">
        <v>11</v>
      </c>
      <c r="B296" s="27" t="s">
        <v>222</v>
      </c>
      <c r="C296" s="27" t="n">
        <v>3</v>
      </c>
      <c r="D296" s="27" t="s">
        <v>363</v>
      </c>
      <c r="E296" s="40" t="s">
        <v>14</v>
      </c>
      <c r="F296" s="35" t="n">
        <v>4029.56</v>
      </c>
      <c r="G296" s="35" t="n">
        <f aca="false">F296*C296</f>
        <v>12088.68</v>
      </c>
    </row>
    <row r="297" customFormat="false" ht="13.8" hidden="false" customHeight="false" outlineLevel="0" collapsed="false">
      <c r="A297" s="40" t="n">
        <v>12</v>
      </c>
      <c r="B297" s="17" t="s">
        <v>224</v>
      </c>
      <c r="C297" s="27" t="n">
        <v>3</v>
      </c>
      <c r="D297" s="27" t="s">
        <v>364</v>
      </c>
      <c r="E297" s="40" t="s">
        <v>14</v>
      </c>
      <c r="F297" s="35" t="n">
        <v>556.14</v>
      </c>
      <c r="G297" s="35" t="n">
        <f aca="false">F297*C297</f>
        <v>1668.42</v>
      </c>
    </row>
    <row r="298" customFormat="false" ht="13.8" hidden="false" customHeight="false" outlineLevel="0" collapsed="false">
      <c r="A298" s="40" t="n">
        <v>13</v>
      </c>
      <c r="B298" s="17" t="s">
        <v>226</v>
      </c>
      <c r="C298" s="27" t="n">
        <v>3</v>
      </c>
      <c r="D298" s="27" t="s">
        <v>364</v>
      </c>
      <c r="E298" s="40" t="s">
        <v>14</v>
      </c>
      <c r="F298" s="35" t="n">
        <v>12.67</v>
      </c>
      <c r="G298" s="35" t="n">
        <f aca="false">F298*C298</f>
        <v>38.01</v>
      </c>
    </row>
    <row r="299" customFormat="false" ht="13.8" hidden="false" customHeight="false" outlineLevel="0" collapsed="false">
      <c r="A299" s="40" t="n">
        <v>14</v>
      </c>
      <c r="B299" s="17" t="s">
        <v>146</v>
      </c>
      <c r="C299" s="27" t="n">
        <v>3</v>
      </c>
      <c r="D299" s="27" t="s">
        <v>364</v>
      </c>
      <c r="E299" s="40" t="s">
        <v>14</v>
      </c>
      <c r="F299" s="35" t="n">
        <v>27.83</v>
      </c>
      <c r="G299" s="35" t="n">
        <f aca="false">F299*C299</f>
        <v>83.49</v>
      </c>
    </row>
    <row r="300" customFormat="false" ht="13.8" hidden="false" customHeight="false" outlineLevel="0" collapsed="false">
      <c r="A300" s="40" t="n">
        <v>15</v>
      </c>
      <c r="B300" s="17" t="s">
        <v>227</v>
      </c>
      <c r="C300" s="27" t="n">
        <v>3</v>
      </c>
      <c r="D300" s="27" t="s">
        <v>364</v>
      </c>
      <c r="E300" s="40" t="s">
        <v>14</v>
      </c>
      <c r="F300" s="35" t="n">
        <v>3.29</v>
      </c>
      <c r="G300" s="35" t="n">
        <f aca="false">F300*C300</f>
        <v>9.87</v>
      </c>
    </row>
    <row r="301" customFormat="false" ht="13.8" hidden="false" customHeight="false" outlineLevel="0" collapsed="false">
      <c r="A301" s="19"/>
      <c r="B301" s="19"/>
      <c r="C301" s="19"/>
      <c r="D301" s="19"/>
      <c r="E301" s="19"/>
      <c r="F301" s="19"/>
      <c r="G301" s="20"/>
    </row>
    <row r="302" customFormat="false" ht="13.8" hidden="false" customHeight="false" outlineLevel="0" collapsed="false">
      <c r="A302" s="6" t="s">
        <v>365</v>
      </c>
      <c r="B302" s="6"/>
      <c r="C302" s="6"/>
      <c r="D302" s="6"/>
      <c r="E302" s="6"/>
      <c r="F302" s="6"/>
      <c r="G302" s="6"/>
    </row>
    <row r="303" customFormat="false" ht="13.8" hidden="false" customHeight="false" outlineLevel="0" collapsed="false">
      <c r="A303" s="50" t="s">
        <v>5</v>
      </c>
      <c r="B303" s="50" t="s">
        <v>6</v>
      </c>
      <c r="C303" s="50" t="s">
        <v>7</v>
      </c>
      <c r="D303" s="50" t="s">
        <v>8</v>
      </c>
      <c r="E303" s="50" t="s">
        <v>9</v>
      </c>
      <c r="F303" s="50" t="s">
        <v>10</v>
      </c>
      <c r="G303" s="50" t="s">
        <v>11</v>
      </c>
    </row>
    <row r="304" customFormat="false" ht="13.8" hidden="false" customHeight="false" outlineLevel="0" collapsed="false">
      <c r="A304" s="40" t="n">
        <v>1</v>
      </c>
      <c r="B304" s="40" t="s">
        <v>46</v>
      </c>
      <c r="C304" s="40" t="n">
        <v>4</v>
      </c>
      <c r="D304" s="23" t="s">
        <v>352</v>
      </c>
      <c r="E304" s="40" t="s">
        <v>14</v>
      </c>
      <c r="F304" s="35" t="n">
        <v>334.56</v>
      </c>
      <c r="G304" s="35" t="n">
        <f aca="false">F304*C304</f>
        <v>1338.24</v>
      </c>
    </row>
    <row r="305" customFormat="false" ht="13.8" hidden="false" customHeight="false" outlineLevel="0" collapsed="false">
      <c r="A305" s="40" t="n">
        <v>2</v>
      </c>
      <c r="B305" s="40" t="s">
        <v>346</v>
      </c>
      <c r="C305" s="40" t="n">
        <v>1</v>
      </c>
      <c r="D305" s="40" t="s">
        <v>366</v>
      </c>
      <c r="E305" s="40" t="s">
        <v>14</v>
      </c>
      <c r="F305" s="35" t="n">
        <v>383.48</v>
      </c>
      <c r="G305" s="35" t="n">
        <f aca="false">F305*C305</f>
        <v>383.48</v>
      </c>
    </row>
    <row r="306" customFormat="false" ht="13.8" hidden="false" customHeight="false" outlineLevel="0" collapsed="false">
      <c r="A306" s="40" t="n">
        <v>3</v>
      </c>
      <c r="B306" s="51" t="s">
        <v>138</v>
      </c>
      <c r="C306" s="40" t="n">
        <v>2</v>
      </c>
      <c r="D306" s="44" t="s">
        <v>367</v>
      </c>
      <c r="E306" s="40" t="s">
        <v>14</v>
      </c>
      <c r="F306" s="35" t="n">
        <v>528.08</v>
      </c>
      <c r="G306" s="35" t="n">
        <f aca="false">F306*C306</f>
        <v>1056.16</v>
      </c>
    </row>
    <row r="307" customFormat="false" ht="13.8" hidden="false" customHeight="false" outlineLevel="0" collapsed="false">
      <c r="A307" s="40" t="n">
        <v>4</v>
      </c>
      <c r="B307" s="14" t="s">
        <v>212</v>
      </c>
      <c r="C307" s="40" t="n">
        <v>1</v>
      </c>
      <c r="D307" s="14" t="s">
        <v>368</v>
      </c>
      <c r="E307" s="40" t="s">
        <v>14</v>
      </c>
      <c r="F307" s="35" t="n">
        <v>646.8</v>
      </c>
      <c r="G307" s="35" t="n">
        <f aca="false">F307*C307</f>
        <v>646.8</v>
      </c>
    </row>
    <row r="308" customFormat="false" ht="13.8" hidden="false" customHeight="false" outlineLevel="0" collapsed="false">
      <c r="A308" s="40" t="n">
        <v>5</v>
      </c>
      <c r="B308" s="40" t="s">
        <v>15</v>
      </c>
      <c r="C308" s="40" t="n">
        <v>3</v>
      </c>
      <c r="D308" s="40" t="s">
        <v>369</v>
      </c>
      <c r="E308" s="40" t="s">
        <v>14</v>
      </c>
      <c r="F308" s="35" t="n">
        <v>581.9</v>
      </c>
      <c r="G308" s="35" t="n">
        <f aca="false">F308*C308</f>
        <v>1745.7</v>
      </c>
    </row>
    <row r="309" customFormat="false" ht="23.85" hidden="false" customHeight="false" outlineLevel="0" collapsed="false">
      <c r="A309" s="40" t="n">
        <v>6</v>
      </c>
      <c r="B309" s="27" t="s">
        <v>222</v>
      </c>
      <c r="C309" s="27" t="n">
        <v>3</v>
      </c>
      <c r="D309" s="27" t="s">
        <v>370</v>
      </c>
      <c r="E309" s="40" t="s">
        <v>14</v>
      </c>
      <c r="F309" s="35" t="n">
        <v>4029.56</v>
      </c>
      <c r="G309" s="35" t="n">
        <f aca="false">F309*C309</f>
        <v>12088.68</v>
      </c>
    </row>
    <row r="310" customFormat="false" ht="13.8" hidden="false" customHeight="false" outlineLevel="0" collapsed="false">
      <c r="A310" s="40" t="n">
        <v>7</v>
      </c>
      <c r="B310" s="17" t="s">
        <v>224</v>
      </c>
      <c r="C310" s="27" t="n">
        <v>3</v>
      </c>
      <c r="D310" s="27" t="s">
        <v>371</v>
      </c>
      <c r="E310" s="40" t="s">
        <v>14</v>
      </c>
      <c r="F310" s="35" t="n">
        <v>556.14</v>
      </c>
      <c r="G310" s="35" t="n">
        <f aca="false">F310*C310</f>
        <v>1668.42</v>
      </c>
    </row>
    <row r="311" customFormat="false" ht="13.8" hidden="false" customHeight="false" outlineLevel="0" collapsed="false">
      <c r="A311" s="40" t="n">
        <v>8</v>
      </c>
      <c r="B311" s="17" t="s">
        <v>226</v>
      </c>
      <c r="C311" s="27" t="n">
        <v>3</v>
      </c>
      <c r="D311" s="27" t="s">
        <v>371</v>
      </c>
      <c r="E311" s="40" t="s">
        <v>14</v>
      </c>
      <c r="F311" s="35" t="n">
        <v>12.67</v>
      </c>
      <c r="G311" s="35" t="n">
        <f aca="false">F311*C311</f>
        <v>38.01</v>
      </c>
    </row>
    <row r="312" customFormat="false" ht="13.8" hidden="false" customHeight="false" outlineLevel="0" collapsed="false">
      <c r="A312" s="40" t="n">
        <v>9</v>
      </c>
      <c r="B312" s="17" t="s">
        <v>146</v>
      </c>
      <c r="C312" s="27" t="n">
        <v>3</v>
      </c>
      <c r="D312" s="27" t="s">
        <v>371</v>
      </c>
      <c r="E312" s="40" t="s">
        <v>14</v>
      </c>
      <c r="F312" s="35" t="n">
        <v>27.83</v>
      </c>
      <c r="G312" s="35" t="n">
        <f aca="false">F312*C312</f>
        <v>83.49</v>
      </c>
    </row>
    <row r="313" customFormat="false" ht="13.8" hidden="false" customHeight="false" outlineLevel="0" collapsed="false">
      <c r="A313" s="40" t="n">
        <v>10</v>
      </c>
      <c r="B313" s="17" t="s">
        <v>227</v>
      </c>
      <c r="C313" s="27" t="n">
        <v>3</v>
      </c>
      <c r="D313" s="27" t="s">
        <v>371</v>
      </c>
      <c r="E313" s="40" t="s">
        <v>14</v>
      </c>
      <c r="F313" s="35" t="n">
        <v>3.29</v>
      </c>
      <c r="G313" s="35" t="n">
        <f aca="false">F313*C313</f>
        <v>9.87</v>
      </c>
    </row>
    <row r="314" customFormat="false" ht="13.8" hidden="false" customHeight="false" outlineLevel="0" collapsed="false">
      <c r="A314" s="19"/>
      <c r="B314" s="19"/>
      <c r="C314" s="19"/>
      <c r="D314" s="19"/>
      <c r="E314" s="19"/>
      <c r="F314" s="19"/>
      <c r="G314" s="0"/>
    </row>
    <row r="315" customFormat="false" ht="13.8" hidden="false" customHeight="false" outlineLevel="0" collapsed="false">
      <c r="A315" s="6" t="s">
        <v>372</v>
      </c>
      <c r="B315" s="6"/>
      <c r="C315" s="6"/>
      <c r="D315" s="6"/>
      <c r="E315" s="6"/>
      <c r="F315" s="6"/>
      <c r="G315" s="6"/>
    </row>
    <row r="316" customFormat="false" ht="13.8" hidden="false" customHeight="false" outlineLevel="0" collapsed="false">
      <c r="A316" s="50" t="s">
        <v>5</v>
      </c>
      <c r="B316" s="50" t="s">
        <v>6</v>
      </c>
      <c r="C316" s="50" t="s">
        <v>7</v>
      </c>
      <c r="D316" s="50" t="s">
        <v>8</v>
      </c>
      <c r="E316" s="50" t="s">
        <v>9</v>
      </c>
      <c r="F316" s="50" t="s">
        <v>10</v>
      </c>
      <c r="G316" s="50" t="s">
        <v>11</v>
      </c>
    </row>
    <row r="317" customFormat="false" ht="13.8" hidden="false" customHeight="false" outlineLevel="0" collapsed="false">
      <c r="A317" s="40" t="n">
        <v>1</v>
      </c>
      <c r="B317" s="40" t="s">
        <v>238</v>
      </c>
      <c r="C317" s="40" t="n">
        <v>1</v>
      </c>
      <c r="D317" s="40" t="s">
        <v>373</v>
      </c>
      <c r="E317" s="40" t="s">
        <v>14</v>
      </c>
      <c r="F317" s="35" t="n">
        <v>685.76</v>
      </c>
      <c r="G317" s="35" t="n">
        <f aca="false">F317*C317</f>
        <v>685.76</v>
      </c>
    </row>
    <row r="318" customFormat="false" ht="13.8" hidden="false" customHeight="false" outlineLevel="0" collapsed="false">
      <c r="A318" s="40" t="n">
        <v>2</v>
      </c>
      <c r="B318" s="40" t="s">
        <v>240</v>
      </c>
      <c r="C318" s="40" t="n">
        <v>1</v>
      </c>
      <c r="D318" s="40" t="s">
        <v>374</v>
      </c>
      <c r="E318" s="40" t="s">
        <v>14</v>
      </c>
      <c r="F318" s="35" t="n">
        <v>443.97</v>
      </c>
      <c r="G318" s="35" t="n">
        <f aca="false">F318*C318</f>
        <v>443.97</v>
      </c>
    </row>
    <row r="319" customFormat="false" ht="13.8" hidden="false" customHeight="false" outlineLevel="0" collapsed="false">
      <c r="A319" s="40" t="n">
        <v>3</v>
      </c>
      <c r="B319" s="14" t="s">
        <v>212</v>
      </c>
      <c r="C319" s="40" t="n">
        <v>1</v>
      </c>
      <c r="D319" s="14" t="s">
        <v>375</v>
      </c>
      <c r="E319" s="40" t="s">
        <v>14</v>
      </c>
      <c r="F319" s="35" t="n">
        <v>646.8</v>
      </c>
      <c r="G319" s="35" t="n">
        <f aca="false">F319*C319</f>
        <v>646.8</v>
      </c>
    </row>
    <row r="320" customFormat="false" ht="13.8" hidden="false" customHeight="false" outlineLevel="0" collapsed="false">
      <c r="A320" s="40" t="n">
        <v>4</v>
      </c>
      <c r="B320" s="40" t="s">
        <v>15</v>
      </c>
      <c r="C320" s="40" t="n">
        <v>1</v>
      </c>
      <c r="D320" s="40" t="s">
        <v>376</v>
      </c>
      <c r="E320" s="40" t="s">
        <v>14</v>
      </c>
      <c r="F320" s="35" t="n">
        <v>581.9</v>
      </c>
      <c r="G320" s="35" t="n">
        <f aca="false">F320*C320</f>
        <v>581.9</v>
      </c>
    </row>
    <row r="321" customFormat="false" ht="13.8" hidden="false" customHeight="false" outlineLevel="0" collapsed="false">
      <c r="A321" s="40" t="n">
        <v>5</v>
      </c>
      <c r="B321" s="40" t="s">
        <v>17</v>
      </c>
      <c r="C321" s="40" t="n">
        <v>4</v>
      </c>
      <c r="D321" s="40" t="s">
        <v>377</v>
      </c>
      <c r="E321" s="40" t="s">
        <v>14</v>
      </c>
      <c r="F321" s="35" t="n">
        <v>187.16</v>
      </c>
      <c r="G321" s="35" t="n">
        <f aca="false">F321*C321</f>
        <v>748.64</v>
      </c>
    </row>
    <row r="322" customFormat="false" ht="13.8" hidden="false" customHeight="false" outlineLevel="0" collapsed="false">
      <c r="A322" s="40" t="n">
        <v>6</v>
      </c>
      <c r="B322" s="51" t="s">
        <v>138</v>
      </c>
      <c r="C322" s="40" t="n">
        <v>1</v>
      </c>
      <c r="D322" s="44" t="s">
        <v>378</v>
      </c>
      <c r="E322" s="40" t="s">
        <v>14</v>
      </c>
      <c r="F322" s="35" t="n">
        <v>528.08</v>
      </c>
      <c r="G322" s="35" t="n">
        <f aca="false">F322*C322</f>
        <v>528.08</v>
      </c>
    </row>
    <row r="323" customFormat="false" ht="23.85" hidden="false" customHeight="false" outlineLevel="0" collapsed="false">
      <c r="A323" s="40" t="n">
        <v>9</v>
      </c>
      <c r="B323" s="27" t="s">
        <v>222</v>
      </c>
      <c r="C323" s="27" t="n">
        <v>2</v>
      </c>
      <c r="D323" s="27" t="s">
        <v>379</v>
      </c>
      <c r="E323" s="40" t="s">
        <v>14</v>
      </c>
      <c r="F323" s="35" t="n">
        <v>4029.56</v>
      </c>
      <c r="G323" s="35" t="n">
        <f aca="false">F323*C323</f>
        <v>8059.12</v>
      </c>
    </row>
    <row r="324" customFormat="false" ht="13.8" hidden="false" customHeight="false" outlineLevel="0" collapsed="false">
      <c r="A324" s="40" t="n">
        <v>10</v>
      </c>
      <c r="B324" s="17" t="s">
        <v>224</v>
      </c>
      <c r="C324" s="27" t="n">
        <v>2</v>
      </c>
      <c r="D324" s="27" t="s">
        <v>380</v>
      </c>
      <c r="E324" s="40" t="s">
        <v>14</v>
      </c>
      <c r="F324" s="35" t="n">
        <v>556.14</v>
      </c>
      <c r="G324" s="35" t="n">
        <f aca="false">F324*C324</f>
        <v>1112.28</v>
      </c>
    </row>
    <row r="325" customFormat="false" ht="13.8" hidden="false" customHeight="false" outlineLevel="0" collapsed="false">
      <c r="A325" s="40" t="n">
        <v>11</v>
      </c>
      <c r="B325" s="17" t="s">
        <v>226</v>
      </c>
      <c r="C325" s="27" t="n">
        <v>2</v>
      </c>
      <c r="D325" s="27" t="s">
        <v>380</v>
      </c>
      <c r="E325" s="40" t="s">
        <v>14</v>
      </c>
      <c r="F325" s="35" t="n">
        <v>12.67</v>
      </c>
      <c r="G325" s="35" t="n">
        <f aca="false">F325*C325</f>
        <v>25.34</v>
      </c>
    </row>
    <row r="326" customFormat="false" ht="13.8" hidden="false" customHeight="false" outlineLevel="0" collapsed="false">
      <c r="A326" s="40" t="n">
        <v>12</v>
      </c>
      <c r="B326" s="17" t="s">
        <v>146</v>
      </c>
      <c r="C326" s="27" t="n">
        <v>2</v>
      </c>
      <c r="D326" s="27" t="s">
        <v>380</v>
      </c>
      <c r="E326" s="40" t="s">
        <v>14</v>
      </c>
      <c r="F326" s="35" t="n">
        <v>27.83</v>
      </c>
      <c r="G326" s="35" t="n">
        <f aca="false">F326*C326</f>
        <v>55.66</v>
      </c>
    </row>
    <row r="327" customFormat="false" ht="13.8" hidden="false" customHeight="false" outlineLevel="0" collapsed="false">
      <c r="A327" s="40" t="n">
        <v>13</v>
      </c>
      <c r="B327" s="17" t="s">
        <v>227</v>
      </c>
      <c r="C327" s="27" t="n">
        <v>2</v>
      </c>
      <c r="D327" s="27" t="s">
        <v>380</v>
      </c>
      <c r="E327" s="40" t="s">
        <v>14</v>
      </c>
      <c r="F327" s="35" t="n">
        <v>3.29</v>
      </c>
      <c r="G327" s="35" t="n">
        <f aca="false">F327*C327</f>
        <v>6.58</v>
      </c>
    </row>
    <row r="328" customFormat="false" ht="13.8" hidden="false" customHeight="false" outlineLevel="0" collapsed="false">
      <c r="A328" s="40" t="n">
        <v>14</v>
      </c>
      <c r="B328" s="23" t="s">
        <v>381</v>
      </c>
      <c r="C328" s="14" t="n">
        <v>1</v>
      </c>
      <c r="D328" s="15" t="s">
        <v>382</v>
      </c>
      <c r="E328" s="40" t="s">
        <v>14</v>
      </c>
      <c r="F328" s="35" t="n">
        <v>2438</v>
      </c>
      <c r="G328" s="35" t="n">
        <f aca="false">F328*C328</f>
        <v>2438</v>
      </c>
    </row>
    <row r="329" customFormat="false" ht="13.8" hidden="false" customHeight="false" outlineLevel="0" collapsed="false">
      <c r="E329" s="19"/>
      <c r="F329" s="19"/>
      <c r="G329" s="0"/>
      <c r="H329" s="57"/>
    </row>
    <row r="330" customFormat="false" ht="13.8" hidden="false" customHeight="false" outlineLevel="0" collapsed="false">
      <c r="E330" s="58" t="s">
        <v>383</v>
      </c>
      <c r="F330" s="59" t="s">
        <v>384</v>
      </c>
      <c r="G330" s="57" t="n">
        <v>922609.1</v>
      </c>
      <c r="H330" s="60"/>
    </row>
    <row r="331" customFormat="false" ht="13.8" hidden="false" customHeight="false" outlineLevel="0" collapsed="false">
      <c r="H331" s="60"/>
    </row>
  </sheetData>
  <mergeCells count="23">
    <mergeCell ref="A1:G2"/>
    <mergeCell ref="A3:G3"/>
    <mergeCell ref="A4:G4"/>
    <mergeCell ref="A6:G6"/>
    <mergeCell ref="A8:G8"/>
    <mergeCell ref="A14:G14"/>
    <mergeCell ref="A18:G18"/>
    <mergeCell ref="A31:G31"/>
    <mergeCell ref="A64:G64"/>
    <mergeCell ref="A76:G76"/>
    <mergeCell ref="A131:G131"/>
    <mergeCell ref="A141:G141"/>
    <mergeCell ref="A160:G160"/>
    <mergeCell ref="A173:G173"/>
    <mergeCell ref="A190:G190"/>
    <mergeCell ref="A206:G206"/>
    <mergeCell ref="A236:G236"/>
    <mergeCell ref="A252:G252"/>
    <mergeCell ref="A258:G258"/>
    <mergeCell ref="A277:G277"/>
    <mergeCell ref="A286:G286"/>
    <mergeCell ref="A302:G302"/>
    <mergeCell ref="A315:G315"/>
  </mergeCells>
  <printOptions headings="false" gridLines="false" gridLinesSet="true" horizontalCentered="false" verticalCentered="false"/>
  <pageMargins left="0.511805555555555" right="0.511805555555555" top="0.626388888888889" bottom="0.7875" header="0.511805555555555" footer="0.511805555555555"/>
  <pageSetup paperSize="9" scale="8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30"/>
  <sheetViews>
    <sheetView showFormulas="false" showGridLines="true" showRowColHeaders="true" showZeros="true" rightToLeft="false" tabSelected="false" showOutlineSymbols="true" defaultGridColor="true" view="pageBreakPreview" topLeftCell="A10" colorId="64" zoomScale="100" zoomScaleNormal="95" zoomScalePageLayoutView="100" workbookViewId="0">
      <selection pane="topLeft" activeCell="A30" activeCellId="0" sqref="A30"/>
    </sheetView>
  </sheetViews>
  <sheetFormatPr defaultColWidth="8.54296875" defaultRowHeight="15" zeroHeight="false" outlineLevelRow="0" outlineLevelCol="0"/>
  <cols>
    <col collapsed="false" customWidth="true" hidden="false" outlineLevel="0" max="2" min="2" style="0" width="51.82"/>
    <col collapsed="false" customWidth="true" hidden="false" outlineLevel="0" max="3" min="3" style="0" width="11.65"/>
    <col collapsed="false" customWidth="true" hidden="false" outlineLevel="0" max="4" min="4" style="0" width="27.38"/>
    <col collapsed="false" customWidth="true" hidden="false" outlineLevel="0" max="6" min="6" style="0" width="14.16"/>
    <col collapsed="false" customWidth="true" hidden="false" outlineLevel="0" max="7" min="7" style="0" width="29.31"/>
  </cols>
  <sheetData>
    <row r="1" s="1" customFormat="true" ht="41.75" hidden="false" customHeight="true" outlineLevel="0" collapsed="false">
      <c r="A1" s="61" t="s">
        <v>385</v>
      </c>
      <c r="B1" s="61"/>
      <c r="C1" s="61"/>
      <c r="D1" s="61"/>
      <c r="E1" s="61"/>
      <c r="F1" s="61"/>
      <c r="G1" s="61"/>
    </row>
    <row r="2" s="1" customFormat="true" ht="35.05" hidden="false" customHeight="false" outlineLevel="0" collapsed="false">
      <c r="A2" s="40" t="n">
        <v>16</v>
      </c>
      <c r="B2" s="9" t="s">
        <v>386</v>
      </c>
      <c r="C2" s="8" t="n">
        <v>1</v>
      </c>
      <c r="D2" s="9" t="s">
        <v>387</v>
      </c>
      <c r="E2" s="8" t="s">
        <v>14</v>
      </c>
      <c r="F2" s="10" t="n">
        <v>1149.75</v>
      </c>
      <c r="G2" s="35" t="n">
        <f aca="false">F2*C2</f>
        <v>1149.75</v>
      </c>
    </row>
    <row r="3" s="1" customFormat="true" ht="35.05" hidden="false" customHeight="false" outlineLevel="0" collapsed="false">
      <c r="A3" s="40" t="n">
        <v>10</v>
      </c>
      <c r="B3" s="23" t="s">
        <v>388</v>
      </c>
      <c r="C3" s="40" t="n">
        <v>1</v>
      </c>
      <c r="D3" s="40" t="s">
        <v>389</v>
      </c>
      <c r="E3" s="40" t="s">
        <v>14</v>
      </c>
      <c r="F3" s="35" t="n">
        <v>1299.5</v>
      </c>
      <c r="G3" s="35" t="n">
        <f aca="false">F3*C3</f>
        <v>1299.5</v>
      </c>
    </row>
    <row r="4" s="1" customFormat="true" ht="35.05" hidden="false" customHeight="false" outlineLevel="0" collapsed="false">
      <c r="A4" s="8" t="n">
        <v>13</v>
      </c>
      <c r="B4" s="9" t="s">
        <v>390</v>
      </c>
      <c r="C4" s="8" t="n">
        <v>1</v>
      </c>
      <c r="D4" s="8" t="s">
        <v>391</v>
      </c>
      <c r="E4" s="8" t="s">
        <v>14</v>
      </c>
      <c r="F4" s="10" t="n">
        <v>1300</v>
      </c>
      <c r="G4" s="10" t="n">
        <f aca="false">F4*C4</f>
        <v>1300</v>
      </c>
    </row>
    <row r="5" s="1" customFormat="true" ht="35.05" hidden="false" customHeight="false" outlineLevel="0" collapsed="false">
      <c r="A5" s="40" t="n">
        <v>8</v>
      </c>
      <c r="B5" s="23" t="s">
        <v>390</v>
      </c>
      <c r="C5" s="40" t="n">
        <v>1</v>
      </c>
      <c r="D5" s="40" t="s">
        <v>392</v>
      </c>
      <c r="E5" s="40" t="s">
        <v>14</v>
      </c>
      <c r="F5" s="35" t="n">
        <v>1300</v>
      </c>
      <c r="G5" s="35" t="n">
        <f aca="false">F5*C5</f>
        <v>1300</v>
      </c>
    </row>
    <row r="6" s="1" customFormat="true" ht="35.05" hidden="false" customHeight="false" outlineLevel="0" collapsed="false">
      <c r="A6" s="8" t="n">
        <v>11</v>
      </c>
      <c r="B6" s="23" t="s">
        <v>390</v>
      </c>
      <c r="C6" s="40" t="n">
        <v>1</v>
      </c>
      <c r="D6" s="40" t="s">
        <v>393</v>
      </c>
      <c r="E6" s="40" t="s">
        <v>14</v>
      </c>
      <c r="F6" s="35" t="n">
        <v>1300</v>
      </c>
      <c r="G6" s="10" t="n">
        <f aca="false">F6*C6</f>
        <v>1300</v>
      </c>
    </row>
    <row r="7" s="1" customFormat="true" ht="35.05" hidden="false" customHeight="false" outlineLevel="0" collapsed="false">
      <c r="A7" s="8" t="n">
        <v>8</v>
      </c>
      <c r="B7" s="9" t="s">
        <v>390</v>
      </c>
      <c r="C7" s="8" t="n">
        <v>1</v>
      </c>
      <c r="D7" s="8" t="s">
        <v>394</v>
      </c>
      <c r="E7" s="8" t="s">
        <v>14</v>
      </c>
      <c r="F7" s="10" t="n">
        <v>1300</v>
      </c>
      <c r="G7" s="10" t="n">
        <f aca="false">F7*C7</f>
        <v>1300</v>
      </c>
    </row>
    <row r="8" s="1" customFormat="true" ht="35.05" hidden="false" customHeight="false" outlineLevel="0" collapsed="false">
      <c r="A8" s="8" t="n">
        <v>5</v>
      </c>
      <c r="B8" s="9" t="s">
        <v>390</v>
      </c>
      <c r="C8" s="8" t="n">
        <v>1</v>
      </c>
      <c r="D8" s="8" t="s">
        <v>394</v>
      </c>
      <c r="E8" s="8" t="s">
        <v>14</v>
      </c>
      <c r="F8" s="10" t="n">
        <v>1300</v>
      </c>
      <c r="G8" s="10" t="n">
        <f aca="false">F8*C8</f>
        <v>1300</v>
      </c>
    </row>
    <row r="9" customFormat="false" ht="35.05" hidden="false" customHeight="false" outlineLevel="0" collapsed="false">
      <c r="A9" s="40" t="n">
        <v>6</v>
      </c>
      <c r="B9" s="23" t="s">
        <v>390</v>
      </c>
      <c r="C9" s="40" t="n">
        <v>1</v>
      </c>
      <c r="D9" s="40" t="s">
        <v>394</v>
      </c>
      <c r="E9" s="40" t="s">
        <v>14</v>
      </c>
      <c r="F9" s="35" t="n">
        <v>1300</v>
      </c>
      <c r="G9" s="35" t="n">
        <f aca="false">F9*C9</f>
        <v>1300</v>
      </c>
    </row>
    <row r="10" customFormat="false" ht="35.05" hidden="false" customHeight="false" outlineLevel="0" collapsed="false">
      <c r="A10" s="40" t="n">
        <v>8</v>
      </c>
      <c r="B10" s="23" t="s">
        <v>390</v>
      </c>
      <c r="C10" s="40" t="n">
        <v>1</v>
      </c>
      <c r="D10" s="40" t="s">
        <v>395</v>
      </c>
      <c r="E10" s="40" t="s">
        <v>14</v>
      </c>
      <c r="F10" s="35" t="n">
        <v>1300</v>
      </c>
      <c r="G10" s="35" t="n">
        <f aca="false">F10*C10</f>
        <v>1300</v>
      </c>
    </row>
    <row r="11" customFormat="false" ht="35.05" hidden="false" customHeight="false" outlineLevel="0" collapsed="false">
      <c r="A11" s="8" t="n">
        <v>17</v>
      </c>
      <c r="B11" s="23" t="s">
        <v>390</v>
      </c>
      <c r="C11" s="40" t="n">
        <v>1</v>
      </c>
      <c r="D11" s="40" t="s">
        <v>395</v>
      </c>
      <c r="E11" s="40" t="s">
        <v>14</v>
      </c>
      <c r="F11" s="35" t="n">
        <v>1300</v>
      </c>
      <c r="G11" s="10" t="n">
        <f aca="false">F11*C11</f>
        <v>1300</v>
      </c>
    </row>
    <row r="12" customFormat="false" ht="35.05" hidden="false" customHeight="false" outlineLevel="0" collapsed="false">
      <c r="A12" s="8" t="n">
        <v>12</v>
      </c>
      <c r="B12" s="9" t="s">
        <v>396</v>
      </c>
      <c r="C12" s="8" t="n">
        <v>1</v>
      </c>
      <c r="D12" s="8" t="s">
        <v>397</v>
      </c>
      <c r="E12" s="8" t="s">
        <v>14</v>
      </c>
      <c r="F12" s="10" t="n">
        <v>3945</v>
      </c>
      <c r="G12" s="10" t="n">
        <f aca="false">F12*C12</f>
        <v>3945</v>
      </c>
    </row>
    <row r="13" customFormat="false" ht="35.05" hidden="false" customHeight="false" outlineLevel="0" collapsed="false">
      <c r="A13" s="8" t="n">
        <v>12</v>
      </c>
      <c r="B13" s="9" t="s">
        <v>398</v>
      </c>
      <c r="C13" s="8" t="n">
        <v>1</v>
      </c>
      <c r="D13" s="8" t="s">
        <v>399</v>
      </c>
      <c r="E13" s="8" t="s">
        <v>14</v>
      </c>
      <c r="F13" s="10" t="n">
        <v>1760</v>
      </c>
      <c r="G13" s="10" t="n">
        <f aca="false">F13*C13</f>
        <v>1760</v>
      </c>
    </row>
    <row r="14" customFormat="false" ht="35.05" hidden="false" customHeight="false" outlineLevel="0" collapsed="false">
      <c r="A14" s="8" t="n">
        <v>5</v>
      </c>
      <c r="B14" s="9" t="s">
        <v>400</v>
      </c>
      <c r="C14" s="8" t="n">
        <v>1</v>
      </c>
      <c r="D14" s="8" t="s">
        <v>401</v>
      </c>
      <c r="E14" s="8" t="s">
        <v>14</v>
      </c>
      <c r="F14" s="10" t="n">
        <v>3440</v>
      </c>
      <c r="G14" s="10" t="n">
        <f aca="false">F14*C14</f>
        <v>3440</v>
      </c>
    </row>
    <row r="15" customFormat="false" ht="35.05" hidden="false" customHeight="false" outlineLevel="0" collapsed="false">
      <c r="A15" s="40" t="n">
        <v>7</v>
      </c>
      <c r="B15" s="23" t="s">
        <v>396</v>
      </c>
      <c r="C15" s="40" t="n">
        <v>1</v>
      </c>
      <c r="D15" s="40" t="s">
        <v>402</v>
      </c>
      <c r="E15" s="40" t="s">
        <v>14</v>
      </c>
      <c r="F15" s="35" t="n">
        <v>3945</v>
      </c>
      <c r="G15" s="35" t="n">
        <f aca="false">F15*C15</f>
        <v>3945</v>
      </c>
    </row>
    <row r="16" customFormat="false" ht="35.05" hidden="false" customHeight="false" outlineLevel="0" collapsed="false">
      <c r="A16" s="40" t="n">
        <v>8</v>
      </c>
      <c r="B16" s="23" t="s">
        <v>403</v>
      </c>
      <c r="C16" s="40" t="n">
        <v>2</v>
      </c>
      <c r="D16" s="40" t="s">
        <v>404</v>
      </c>
      <c r="E16" s="40" t="s">
        <v>14</v>
      </c>
      <c r="F16" s="35" t="n">
        <v>899.5</v>
      </c>
      <c r="G16" s="35" t="n">
        <f aca="false">F16*C16</f>
        <v>1799</v>
      </c>
    </row>
    <row r="17" customFormat="false" ht="35.05" hidden="false" customHeight="false" outlineLevel="0" collapsed="false">
      <c r="A17" s="8" t="n">
        <v>4</v>
      </c>
      <c r="B17" s="9" t="s">
        <v>386</v>
      </c>
      <c r="C17" s="8" t="n">
        <v>1</v>
      </c>
      <c r="D17" s="9" t="s">
        <v>405</v>
      </c>
      <c r="E17" s="8" t="s">
        <v>14</v>
      </c>
      <c r="F17" s="10" t="n">
        <v>1149.75</v>
      </c>
      <c r="G17" s="10" t="n">
        <f aca="false">C17*F17</f>
        <v>1149.75</v>
      </c>
    </row>
    <row r="18" customFormat="false" ht="35.05" hidden="false" customHeight="false" outlineLevel="0" collapsed="false">
      <c r="A18" s="8" t="n">
        <v>5</v>
      </c>
      <c r="B18" s="9" t="s">
        <v>386</v>
      </c>
      <c r="C18" s="8" t="n">
        <v>1</v>
      </c>
      <c r="D18" s="9" t="s">
        <v>406</v>
      </c>
      <c r="E18" s="8" t="s">
        <v>14</v>
      </c>
      <c r="F18" s="10" t="n">
        <v>1149.75</v>
      </c>
      <c r="G18" s="10" t="n">
        <f aca="false">F18*C18</f>
        <v>1149.75</v>
      </c>
    </row>
    <row r="19" customFormat="false" ht="35.05" hidden="false" customHeight="false" outlineLevel="0" collapsed="false">
      <c r="A19" s="8" t="n">
        <v>8</v>
      </c>
      <c r="B19" s="9" t="s">
        <v>386</v>
      </c>
      <c r="C19" s="8" t="n">
        <v>1</v>
      </c>
      <c r="D19" s="9" t="s">
        <v>407</v>
      </c>
      <c r="E19" s="8" t="s">
        <v>14</v>
      </c>
      <c r="F19" s="10" t="n">
        <v>1149.75</v>
      </c>
      <c r="G19" s="10" t="n">
        <f aca="false">F19*C19</f>
        <v>1149.75</v>
      </c>
    </row>
    <row r="20" customFormat="false" ht="13.8" hidden="false" customHeight="false" outlineLevel="0" collapsed="false">
      <c r="A20" s="11" t="s">
        <v>408</v>
      </c>
      <c r="B20" s="11"/>
      <c r="C20" s="11"/>
      <c r="D20" s="11"/>
      <c r="E20" s="11"/>
      <c r="F20" s="11"/>
      <c r="G20" s="11"/>
    </row>
    <row r="21" customFormat="false" ht="13.8" hidden="false" customHeight="false" outlineLevel="0" collapsed="false">
      <c r="A21" s="40" t="n">
        <v>2</v>
      </c>
      <c r="B21" s="40" t="s">
        <v>346</v>
      </c>
      <c r="C21" s="40" t="n">
        <v>1</v>
      </c>
      <c r="D21" s="40" t="s">
        <v>347</v>
      </c>
      <c r="E21" s="40" t="s">
        <v>14</v>
      </c>
      <c r="F21" s="35" t="n">
        <v>383.48</v>
      </c>
      <c r="G21" s="35" t="n">
        <f aca="false">F21*C21</f>
        <v>383.48</v>
      </c>
    </row>
    <row r="22" customFormat="false" ht="13.8" hidden="false" customHeight="false" outlineLevel="0" collapsed="false">
      <c r="A22" s="8" t="n">
        <v>4</v>
      </c>
      <c r="B22" s="8" t="s">
        <v>17</v>
      </c>
      <c r="C22" s="8" t="n">
        <v>4</v>
      </c>
      <c r="D22" s="8" t="s">
        <v>409</v>
      </c>
      <c r="E22" s="8" t="s">
        <v>14</v>
      </c>
      <c r="F22" s="10" t="n">
        <v>187.16</v>
      </c>
      <c r="G22" s="10" t="n">
        <f aca="false">4*F22</f>
        <v>748.64</v>
      </c>
    </row>
    <row r="23" customFormat="false" ht="13.8" hidden="false" customHeight="false" outlineLevel="0" collapsed="false">
      <c r="A23" s="8" t="n">
        <v>2</v>
      </c>
      <c r="B23" s="26" t="s">
        <v>209</v>
      </c>
      <c r="C23" s="8" t="n">
        <v>1</v>
      </c>
      <c r="D23" s="9" t="s">
        <v>410</v>
      </c>
      <c r="E23" s="8" t="s">
        <v>14</v>
      </c>
      <c r="F23" s="10" t="n">
        <v>914.49</v>
      </c>
      <c r="G23" s="10" t="n">
        <f aca="false">F23*C23</f>
        <v>914.49</v>
      </c>
    </row>
    <row r="24" customFormat="false" ht="13.8" hidden="false" customHeight="false" outlineLevel="0" collapsed="false">
      <c r="A24" s="8" t="n">
        <v>7</v>
      </c>
      <c r="B24" s="26" t="s">
        <v>214</v>
      </c>
      <c r="C24" s="8" t="n">
        <v>1</v>
      </c>
      <c r="D24" s="8" t="n">
        <v>11000173</v>
      </c>
      <c r="E24" s="8" t="s">
        <v>14</v>
      </c>
      <c r="F24" s="10" t="n">
        <v>244</v>
      </c>
      <c r="G24" s="10" t="n">
        <f aca="false">F24*C24</f>
        <v>244</v>
      </c>
    </row>
    <row r="25" s="1" customFormat="true" ht="13.8" hidden="false" customHeight="false" outlineLevel="0" collapsed="false">
      <c r="A25" s="8" t="n">
        <v>8</v>
      </c>
      <c r="B25" s="26" t="s">
        <v>411</v>
      </c>
      <c r="C25" s="8" t="n">
        <v>1</v>
      </c>
      <c r="D25" s="26" t="s">
        <v>412</v>
      </c>
      <c r="E25" s="8" t="s">
        <v>14</v>
      </c>
      <c r="F25" s="10" t="n">
        <v>2340</v>
      </c>
      <c r="G25" s="10" t="n">
        <f aca="false">F25*C25</f>
        <v>2340</v>
      </c>
    </row>
    <row r="26" s="1" customFormat="true" ht="13.8" hidden="false" customHeight="false" outlineLevel="0" collapsed="false">
      <c r="A26" s="8" t="n">
        <v>9</v>
      </c>
      <c r="B26" s="8" t="s">
        <v>413</v>
      </c>
      <c r="C26" s="8" t="n">
        <v>1</v>
      </c>
      <c r="D26" s="8" t="s">
        <v>414</v>
      </c>
      <c r="E26" s="8" t="s">
        <v>14</v>
      </c>
      <c r="F26" s="10" t="n">
        <v>3767</v>
      </c>
      <c r="G26" s="10" t="n">
        <f aca="false">F26*C26</f>
        <v>3767</v>
      </c>
    </row>
    <row r="27" customFormat="false" ht="13.8" hidden="false" customHeight="false" outlineLevel="0" collapsed="false">
      <c r="A27" s="8" t="n">
        <v>7</v>
      </c>
      <c r="B27" s="21" t="s">
        <v>116</v>
      </c>
      <c r="C27" s="8" t="n">
        <v>1</v>
      </c>
      <c r="D27" s="8" t="s">
        <v>415</v>
      </c>
      <c r="E27" s="8" t="s">
        <v>14</v>
      </c>
      <c r="F27" s="10" t="n">
        <v>14937.8</v>
      </c>
      <c r="G27" s="10" t="n">
        <f aca="false">F27*C27</f>
        <v>14937.8</v>
      </c>
    </row>
    <row r="28" customFormat="false" ht="13.8" hidden="false" customHeight="false" outlineLevel="0" collapsed="false">
      <c r="A28" s="8" t="n">
        <v>3</v>
      </c>
      <c r="B28" s="8" t="s">
        <v>108</v>
      </c>
      <c r="C28" s="8" t="n">
        <v>1</v>
      </c>
      <c r="D28" s="8" t="s">
        <v>416</v>
      </c>
      <c r="E28" s="8" t="s">
        <v>14</v>
      </c>
      <c r="F28" s="10" t="n">
        <v>31850</v>
      </c>
      <c r="G28" s="10" t="n">
        <f aca="false">F28*C28</f>
        <v>31850</v>
      </c>
    </row>
    <row r="29" customFormat="false" ht="13.8" hidden="false" customHeight="false" outlineLevel="0" collapsed="false">
      <c r="A29" s="11" t="s">
        <v>417</v>
      </c>
      <c r="B29" s="11"/>
      <c r="C29" s="11"/>
      <c r="D29" s="11"/>
      <c r="E29" s="11"/>
      <c r="F29" s="11"/>
      <c r="G29" s="11"/>
    </row>
    <row r="30" customFormat="false" ht="13.8" hidden="false" customHeight="false" outlineLevel="0" collapsed="false">
      <c r="A30" s="8" t="n">
        <v>1</v>
      </c>
      <c r="B30" s="26" t="s">
        <v>209</v>
      </c>
      <c r="C30" s="8" t="s">
        <v>148</v>
      </c>
      <c r="D30" s="9" t="s">
        <v>210</v>
      </c>
      <c r="E30" s="8" t="s">
        <v>14</v>
      </c>
      <c r="F30" s="10" t="n">
        <v>914.49</v>
      </c>
      <c r="G30" s="10" t="n">
        <f aca="false">F30*C30</f>
        <v>914.49</v>
      </c>
    </row>
  </sheetData>
  <mergeCells count="3">
    <mergeCell ref="A1:G1"/>
    <mergeCell ref="A20:G20"/>
    <mergeCell ref="A29:G29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4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95" zoomScalePageLayoutView="100" workbookViewId="0">
      <selection pane="topLeft" activeCell="A1" activeCellId="0" sqref="A1"/>
    </sheetView>
  </sheetViews>
  <sheetFormatPr defaultColWidth="8.54296875" defaultRowHeight="15" zeroHeight="false" outlineLevelRow="0" outlineLevelCol="0"/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396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2016-07-25T12:29:06Z</dcterms:created>
  <dc:creator>João Gabrial Silva</dc:creator>
  <dc:description/>
  <dc:language>pt-BR</dc:language>
  <cp:lastModifiedBy/>
  <cp:lastPrinted>2021-03-15T13:58:52Z</cp:lastPrinted>
  <dcterms:modified xsi:type="dcterms:W3CDTF">2024-11-25T13:31:46Z</dcterms:modified>
  <cp:revision>192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